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5"/>
  </bookViews>
  <sheets>
    <sheet name="Díjalap számítása" sheetId="1" r:id="rId1"/>
    <sheet name="Zene egyéni" sheetId="3" r:id="rId2"/>
    <sheet name="Zene csop" sheetId="4" r:id="rId3"/>
    <sheet name="Tánc csop" sheetId="5" r:id="rId4"/>
    <sheet name="Képző" sheetId="6" r:id="rId5"/>
    <sheet name="Báb, szín" sheetId="7" r:id="rId6"/>
  </sheets>
  <calcPr calcId="152511"/>
</workbook>
</file>

<file path=xl/calcChain.xml><?xml version="1.0" encoding="utf-8"?>
<calcChain xmlns="http://schemas.openxmlformats.org/spreadsheetml/2006/main">
  <c r="C33" i="7" l="1"/>
  <c r="D33" i="7" s="1"/>
  <c r="E33" i="7" s="1"/>
  <c r="C32" i="7"/>
  <c r="D32" i="7" s="1"/>
  <c r="E32" i="7" s="1"/>
  <c r="C31" i="7"/>
  <c r="D31" i="7" s="1"/>
  <c r="E31" i="7" s="1"/>
  <c r="C30" i="7"/>
  <c r="D30" i="7" s="1"/>
  <c r="E30" i="7" s="1"/>
  <c r="C29" i="7"/>
  <c r="D29" i="7" s="1"/>
  <c r="E29" i="7" s="1"/>
  <c r="C28" i="7"/>
  <c r="D28" i="7" s="1"/>
  <c r="E28" i="7" s="1"/>
  <c r="C26" i="7"/>
  <c r="D26" i="7" s="1"/>
  <c r="E26" i="7" s="1"/>
  <c r="C25" i="7"/>
  <c r="D25" i="7" s="1"/>
  <c r="E25" i="7" s="1"/>
  <c r="C24" i="7"/>
  <c r="D24" i="7" s="1"/>
  <c r="E24" i="7" s="1"/>
  <c r="C23" i="7"/>
  <c r="D23" i="7" s="1"/>
  <c r="E23" i="7" s="1"/>
  <c r="C22" i="7"/>
  <c r="D22" i="7" s="1"/>
  <c r="E22" i="7" s="1"/>
  <c r="C21" i="7"/>
  <c r="D21" i="7" s="1"/>
  <c r="E21" i="7" s="1"/>
  <c r="C19" i="7"/>
  <c r="D19" i="7" s="1"/>
  <c r="E19" i="7" s="1"/>
  <c r="C18" i="7"/>
  <c r="D18" i="7" s="1"/>
  <c r="E18" i="7" s="1"/>
  <c r="C17" i="7"/>
  <c r="D17" i="7" s="1"/>
  <c r="E17" i="7" s="1"/>
  <c r="C16" i="7"/>
  <c r="D16" i="7" s="1"/>
  <c r="E16" i="7" s="1"/>
  <c r="C15" i="7"/>
  <c r="D15" i="7" s="1"/>
  <c r="E15" i="7" s="1"/>
  <c r="C14" i="7"/>
  <c r="D14" i="7" s="1"/>
  <c r="E14" i="7" s="1"/>
  <c r="C12" i="7"/>
  <c r="D12" i="7" s="1"/>
  <c r="E12" i="7" s="1"/>
  <c r="C11" i="7"/>
  <c r="D11" i="7" s="1"/>
  <c r="E11" i="7" s="1"/>
  <c r="C10" i="7"/>
  <c r="D10" i="7" s="1"/>
  <c r="E10" i="7" s="1"/>
  <c r="C9" i="7"/>
  <c r="D9" i="7" s="1"/>
  <c r="E9" i="7" s="1"/>
  <c r="C8" i="7"/>
  <c r="D8" i="7" s="1"/>
  <c r="E8" i="7" s="1"/>
  <c r="C7" i="7"/>
  <c r="D7" i="7" s="1"/>
  <c r="E7" i="7" s="1"/>
  <c r="C33" i="6"/>
  <c r="D33" i="6" s="1"/>
  <c r="E33" i="6" s="1"/>
  <c r="C32" i="6"/>
  <c r="D32" i="6" s="1"/>
  <c r="E32" i="6" s="1"/>
  <c r="C31" i="6"/>
  <c r="D31" i="6" s="1"/>
  <c r="E31" i="6" s="1"/>
  <c r="C30" i="6"/>
  <c r="D30" i="6" s="1"/>
  <c r="E30" i="6" s="1"/>
  <c r="C29" i="6"/>
  <c r="D29" i="6" s="1"/>
  <c r="E29" i="6" s="1"/>
  <c r="C28" i="6"/>
  <c r="D28" i="6" s="1"/>
  <c r="E28" i="6" s="1"/>
  <c r="C26" i="6"/>
  <c r="D26" i="6" s="1"/>
  <c r="E26" i="6" s="1"/>
  <c r="C25" i="6"/>
  <c r="D25" i="6" s="1"/>
  <c r="E25" i="6" s="1"/>
  <c r="C24" i="6"/>
  <c r="D24" i="6" s="1"/>
  <c r="E24" i="6" s="1"/>
  <c r="C23" i="6"/>
  <c r="D23" i="6" s="1"/>
  <c r="E23" i="6" s="1"/>
  <c r="C22" i="6"/>
  <c r="D22" i="6" s="1"/>
  <c r="E22" i="6" s="1"/>
  <c r="C21" i="6"/>
  <c r="D21" i="6" s="1"/>
  <c r="E21" i="6" s="1"/>
  <c r="C19" i="6"/>
  <c r="D19" i="6" s="1"/>
  <c r="E19" i="6" s="1"/>
  <c r="C18" i="6"/>
  <c r="D18" i="6" s="1"/>
  <c r="E18" i="6" s="1"/>
  <c r="C17" i="6"/>
  <c r="D17" i="6" s="1"/>
  <c r="E17" i="6" s="1"/>
  <c r="C16" i="6"/>
  <c r="D16" i="6" s="1"/>
  <c r="E16" i="6" s="1"/>
  <c r="C15" i="6"/>
  <c r="D15" i="6" s="1"/>
  <c r="E15" i="6" s="1"/>
  <c r="C14" i="6"/>
  <c r="D14" i="6" s="1"/>
  <c r="E14" i="6" s="1"/>
  <c r="C12" i="6"/>
  <c r="D12" i="6" s="1"/>
  <c r="E12" i="6" s="1"/>
  <c r="C11" i="6"/>
  <c r="D11" i="6" s="1"/>
  <c r="E11" i="6" s="1"/>
  <c r="C10" i="6"/>
  <c r="D10" i="6" s="1"/>
  <c r="E10" i="6" s="1"/>
  <c r="C9" i="6"/>
  <c r="D9" i="6" s="1"/>
  <c r="E9" i="6" s="1"/>
  <c r="C8" i="6"/>
  <c r="D8" i="6" s="1"/>
  <c r="E8" i="6" s="1"/>
  <c r="C7" i="6"/>
  <c r="D7" i="6" s="1"/>
  <c r="E7" i="6" s="1"/>
  <c r="C33" i="5"/>
  <c r="D33" i="5" s="1"/>
  <c r="E33" i="5" s="1"/>
  <c r="C32" i="5"/>
  <c r="D32" i="5" s="1"/>
  <c r="E32" i="5" s="1"/>
  <c r="C31" i="5"/>
  <c r="D31" i="5" s="1"/>
  <c r="E31" i="5" s="1"/>
  <c r="C30" i="5"/>
  <c r="D30" i="5" s="1"/>
  <c r="E30" i="5" s="1"/>
  <c r="C29" i="5"/>
  <c r="D29" i="5" s="1"/>
  <c r="E29" i="5" s="1"/>
  <c r="C28" i="5"/>
  <c r="D28" i="5" s="1"/>
  <c r="E28" i="5" s="1"/>
  <c r="C26" i="5"/>
  <c r="D26" i="5" s="1"/>
  <c r="E26" i="5" s="1"/>
  <c r="C25" i="5"/>
  <c r="D25" i="5" s="1"/>
  <c r="E25" i="5" s="1"/>
  <c r="C24" i="5"/>
  <c r="D24" i="5" s="1"/>
  <c r="E24" i="5" s="1"/>
  <c r="C23" i="5"/>
  <c r="D23" i="5" s="1"/>
  <c r="E23" i="5" s="1"/>
  <c r="C22" i="5"/>
  <c r="D22" i="5" s="1"/>
  <c r="E22" i="5" s="1"/>
  <c r="C21" i="5"/>
  <c r="D21" i="5" s="1"/>
  <c r="E21" i="5" s="1"/>
  <c r="C19" i="5"/>
  <c r="D19" i="5" s="1"/>
  <c r="E19" i="5" s="1"/>
  <c r="C18" i="5"/>
  <c r="D18" i="5" s="1"/>
  <c r="E18" i="5" s="1"/>
  <c r="C17" i="5"/>
  <c r="D17" i="5" s="1"/>
  <c r="E17" i="5" s="1"/>
  <c r="C16" i="5"/>
  <c r="D16" i="5" s="1"/>
  <c r="E16" i="5" s="1"/>
  <c r="C15" i="5"/>
  <c r="D15" i="5" s="1"/>
  <c r="E15" i="5" s="1"/>
  <c r="C14" i="5"/>
  <c r="D14" i="5" s="1"/>
  <c r="E14" i="5" s="1"/>
  <c r="C12" i="5"/>
  <c r="D12" i="5" s="1"/>
  <c r="E12" i="5" s="1"/>
  <c r="C11" i="5"/>
  <c r="D11" i="5" s="1"/>
  <c r="E11" i="5" s="1"/>
  <c r="C10" i="5"/>
  <c r="D10" i="5" s="1"/>
  <c r="E10" i="5" s="1"/>
  <c r="C9" i="5"/>
  <c r="D9" i="5" s="1"/>
  <c r="E9" i="5" s="1"/>
  <c r="C8" i="5"/>
  <c r="D8" i="5" s="1"/>
  <c r="E8" i="5" s="1"/>
  <c r="C7" i="5"/>
  <c r="D7" i="5" s="1"/>
  <c r="E7" i="5" s="1"/>
  <c r="C12" i="4"/>
  <c r="D12" i="4" s="1"/>
  <c r="E12" i="4" s="1"/>
  <c r="C11" i="4"/>
  <c r="D11" i="4" s="1"/>
  <c r="E11" i="4" s="1"/>
  <c r="C10" i="4"/>
  <c r="D10" i="4" s="1"/>
  <c r="E10" i="4" s="1"/>
  <c r="C9" i="4"/>
  <c r="D9" i="4" s="1"/>
  <c r="E9" i="4" s="1"/>
  <c r="C8" i="4"/>
  <c r="D8" i="4" s="1"/>
  <c r="E8" i="4" s="1"/>
  <c r="C7" i="4"/>
  <c r="D7" i="4" s="1"/>
  <c r="E7" i="4" s="1"/>
  <c r="C33" i="3"/>
  <c r="D33" i="3" s="1"/>
  <c r="E33" i="3" s="1"/>
  <c r="C32" i="3"/>
  <c r="D32" i="3" s="1"/>
  <c r="E32" i="3" s="1"/>
  <c r="C31" i="3"/>
  <c r="D31" i="3" s="1"/>
  <c r="E31" i="3" s="1"/>
  <c r="C30" i="3"/>
  <c r="D30" i="3" s="1"/>
  <c r="E30" i="3" s="1"/>
  <c r="C29" i="3"/>
  <c r="D29" i="3" s="1"/>
  <c r="E29" i="3" s="1"/>
  <c r="C28" i="3"/>
  <c r="D28" i="3" s="1"/>
  <c r="E28" i="3" s="1"/>
  <c r="C26" i="3"/>
  <c r="D26" i="3" s="1"/>
  <c r="E26" i="3" s="1"/>
  <c r="C25" i="3"/>
  <c r="D25" i="3" s="1"/>
  <c r="E25" i="3" s="1"/>
  <c r="C24" i="3"/>
  <c r="D24" i="3" s="1"/>
  <c r="E24" i="3" s="1"/>
  <c r="C23" i="3"/>
  <c r="D23" i="3" s="1"/>
  <c r="E23" i="3" s="1"/>
  <c r="C22" i="3"/>
  <c r="D22" i="3" s="1"/>
  <c r="E22" i="3" s="1"/>
  <c r="C21" i="3"/>
  <c r="D21" i="3" s="1"/>
  <c r="E21" i="3" s="1"/>
  <c r="C19" i="3"/>
  <c r="D19" i="3" s="1"/>
  <c r="E19" i="3" s="1"/>
  <c r="C18" i="3"/>
  <c r="D18" i="3" s="1"/>
  <c r="E18" i="3" s="1"/>
  <c r="C17" i="3"/>
  <c r="D17" i="3" s="1"/>
  <c r="E17" i="3" s="1"/>
  <c r="C16" i="3"/>
  <c r="D16" i="3" s="1"/>
  <c r="E16" i="3" s="1"/>
  <c r="C15" i="3"/>
  <c r="D15" i="3" s="1"/>
  <c r="E15" i="3" s="1"/>
  <c r="C14" i="3"/>
  <c r="D14" i="3" s="1"/>
  <c r="E14" i="3" s="1"/>
  <c r="C12" i="3"/>
  <c r="D12" i="3" s="1"/>
  <c r="E12" i="3" s="1"/>
  <c r="C11" i="3"/>
  <c r="D11" i="3" s="1"/>
  <c r="E11" i="3" s="1"/>
  <c r="C10" i="3"/>
  <c r="D10" i="3" s="1"/>
  <c r="E10" i="3" s="1"/>
  <c r="C9" i="3"/>
  <c r="D9" i="3" s="1"/>
  <c r="E9" i="3" s="1"/>
  <c r="C8" i="3"/>
  <c r="D8" i="3" s="1"/>
  <c r="E8" i="3" s="1"/>
  <c r="C7" i="3"/>
  <c r="D7" i="3" s="1"/>
  <c r="E7" i="3" s="1"/>
  <c r="D15" i="1" l="1"/>
  <c r="C15" i="1"/>
  <c r="B15" i="1"/>
  <c r="E12" i="1" s="1"/>
  <c r="B8" i="1"/>
  <c r="E11" i="1" l="1"/>
  <c r="E13" i="1"/>
  <c r="E10" i="1"/>
  <c r="E14" i="1"/>
  <c r="F14" i="1" s="1"/>
  <c r="F10" i="1"/>
  <c r="F11" i="1"/>
  <c r="F12" i="1"/>
  <c r="F13" i="1"/>
  <c r="E15" i="1" l="1"/>
</calcChain>
</file>

<file path=xl/comments1.xml><?xml version="1.0" encoding="utf-8"?>
<comments xmlns="http://schemas.openxmlformats.org/spreadsheetml/2006/main">
  <authors>
    <author>Hubay Jenő Zeneiskola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38"/>
          </rPr>
          <t>Hubay Jenő Zeneiskola:</t>
        </r>
        <r>
          <rPr>
            <sz val="8"/>
            <color indexed="81"/>
            <rFont val="Tahoma"/>
            <family val="2"/>
            <charset val="238"/>
          </rPr>
          <t xml:space="preserve">
szolfézs ek, ill. főtanszak</t>
        </r>
      </text>
    </comment>
  </commentList>
</comments>
</file>

<file path=xl/sharedStrings.xml><?xml version="1.0" encoding="utf-8"?>
<sst xmlns="http://schemas.openxmlformats.org/spreadsheetml/2006/main" count="204" uniqueCount="47">
  <si>
    <t>Éves kiadás összesen</t>
  </si>
  <si>
    <t>személyi kiadások</t>
  </si>
  <si>
    <t>járulékok</t>
  </si>
  <si>
    <t>KLIK dologi kiadásai</t>
  </si>
  <si>
    <t>Működtető dologi kiadásai</t>
  </si>
  <si>
    <t>összes kiadás</t>
  </si>
  <si>
    <t>Tantárgyfelosztás összes heti óraszámának arányos felosztása, művészeti áganként</t>
  </si>
  <si>
    <t>összes tanuló órái: óra/hét</t>
  </si>
  <si>
    <t>Összes tanuló</t>
  </si>
  <si>
    <t>csoport szám</t>
  </si>
  <si>
    <t>Tantárgyfelosztás szerinti órák aránya</t>
  </si>
  <si>
    <t>zene/egyéni/Kz</t>
  </si>
  <si>
    <t>zene/csoportos (szolf. ek)</t>
  </si>
  <si>
    <t>tánc/csoportos</t>
  </si>
  <si>
    <t>képző- és iparművészet/ csoportos</t>
  </si>
  <si>
    <t>szín- és bábművészet/ csoportos</t>
  </si>
  <si>
    <t>összesen:</t>
  </si>
  <si>
    <t xml:space="preserve">Zeneművészeti ág - egyéni képzés </t>
  </si>
  <si>
    <t>Éves egy tanulóra eső díj:</t>
  </si>
  <si>
    <t>TÉRÍTÉSI DÍJAK MÉRTÉKE</t>
  </si>
  <si>
    <t>6-18 év közötti tanulók</t>
  </si>
  <si>
    <t>Tanulmányi átlag</t>
  </si>
  <si>
    <t>Díjalap %-a</t>
  </si>
  <si>
    <t>Megállapított díj/év</t>
  </si>
  <si>
    <t>Fizetendő/félév</t>
  </si>
  <si>
    <t>Fizetendő kerekítve</t>
  </si>
  <si>
    <t>4,5-5,0 között</t>
  </si>
  <si>
    <t>4,0-4,4 között</t>
  </si>
  <si>
    <t>3,5-3,9 között</t>
  </si>
  <si>
    <t>3,0-3,4 között</t>
  </si>
  <si>
    <t>2,0-2,9 között</t>
  </si>
  <si>
    <t>elégtelen</t>
  </si>
  <si>
    <t>18-22 év közötti tanulók</t>
  </si>
  <si>
    <t>TANDÍJAK MÉRTÉKE (6-18 év között, a 229/2012. (VIII. 28.) Korm. rendelet 36.§ (1) a) pontban meghatározott mértéket meghaladó tanóra esetén)</t>
  </si>
  <si>
    <t>TANDÍJAK MÉRTÉKE (6 év alatt, 18 év felett, a tanulmányi követelmények nem teljesítése miatt az évfolyam második vagy további alkalommal történő megismétlése, továbbá minden tanórai foglalkozás annak, aki nem tanköteles, feltéve, hogy nem áll tanulói jogviszonyban a nappali rendszerű vagy nappali oktatás munkarendje szerinti oktatásban, valamint annak, aki a huszonkettedik életévét betöltötte)</t>
  </si>
  <si>
    <t>Zeneművészeti ág - szolf.ek. csoportos</t>
  </si>
  <si>
    <t xml:space="preserve">Táncművészeti ág - csoportos képzés </t>
  </si>
  <si>
    <t>Képző- és Iparművészeti ág - csoportos képzés</t>
  </si>
  <si>
    <t>Szín- és Bábművészeti ág - csoportos képzés</t>
  </si>
  <si>
    <t>Ráfordítások</t>
  </si>
  <si>
    <t>Alapfokú művészetoktatás 2018/2019 tanévre vonatkozó térítésidíj és tandíj megállapítása</t>
  </si>
  <si>
    <t>SZABÓ PÁL ÁLTALÁNOS ISKOLA ÉS ALAPFOKÚ MŰVÉSZETI ISKOLA</t>
  </si>
  <si>
    <t>2017. évi adatok alapján számolt intézményi önköltség</t>
  </si>
  <si>
    <t>2017. évi adatok alapján számolt Tankerületi önköltség</t>
  </si>
  <si>
    <t>Eddig fizetett Ft/fé</t>
  </si>
  <si>
    <t>2018/2019. tanév érvényes díj Ft/fé</t>
  </si>
  <si>
    <t>Fizetendő Ft/fé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</si>
</sst>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Ft&quot;_-;\-* #,##0\ &quot;Ft&quot;_-;_-* &quot;-&quot;\ &quot;Ft&quot;_-;_-@_-"/>
    <numFmt numFmtId="164" formatCode="0.000"/>
    <numFmt numFmtId="165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4"/>
      <color rgb="FFFF000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 applyProtection="1"/>
    <xf numFmtId="0" fontId="2" fillId="0" borderId="0" xfId="0" applyFont="1" applyBorder="1" applyAlignment="1">
      <alignment horizontal="center" vertical="center" wrapText="1"/>
    </xf>
    <xf numFmtId="0" fontId="2" fillId="2" borderId="3" xfId="0" applyFont="1" applyFill="1" applyBorder="1"/>
    <xf numFmtId="4" fontId="0" fillId="0" borderId="0" xfId="0" applyNumberFormat="1" applyBorder="1" applyProtection="1"/>
    <xf numFmtId="4" fontId="0" fillId="0" borderId="0" xfId="0" applyNumberFormat="1" applyBorder="1"/>
    <xf numFmtId="0" fontId="0" fillId="0" borderId="0" xfId="0" applyFill="1" applyBorder="1" applyProtection="1"/>
    <xf numFmtId="0" fontId="0" fillId="0" borderId="0" xfId="0" applyFill="1" applyBorder="1"/>
    <xf numFmtId="0" fontId="4" fillId="2" borderId="3" xfId="0" applyFont="1" applyFill="1" applyBorder="1"/>
    <xf numFmtId="0" fontId="3" fillId="0" borderId="0" xfId="0" applyFont="1" applyFill="1" applyBorder="1" applyProtection="1"/>
    <xf numFmtId="0" fontId="3" fillId="0" borderId="0" xfId="0" applyFont="1" applyFill="1" applyBorder="1"/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0" fillId="5" borderId="3" xfId="0" applyNumberFormat="1" applyFill="1" applyBorder="1" applyProtection="1">
      <protection locked="0"/>
    </xf>
    <xf numFmtId="0" fontId="3" fillId="6" borderId="3" xfId="0" applyFont="1" applyFill="1" applyBorder="1" applyProtection="1">
      <protection hidden="1"/>
    </xf>
    <xf numFmtId="164" fontId="0" fillId="2" borderId="3" xfId="0" applyNumberFormat="1" applyFill="1" applyBorder="1" applyProtection="1"/>
    <xf numFmtId="3" fontId="3" fillId="5" borderId="3" xfId="0" applyNumberFormat="1" applyFont="1" applyFill="1" applyBorder="1" applyProtection="1">
      <protection locked="0"/>
    </xf>
    <xf numFmtId="3" fontId="1" fillId="2" borderId="3" xfId="0" applyNumberFormat="1" applyFont="1" applyFill="1" applyBorder="1"/>
    <xf numFmtId="164" fontId="1" fillId="2" borderId="3" xfId="0" applyNumberFormat="1" applyFont="1" applyFill="1" applyBorder="1" applyProtection="1"/>
    <xf numFmtId="0" fontId="0" fillId="0" borderId="3" xfId="0" applyBorder="1"/>
    <xf numFmtId="0" fontId="3" fillId="0" borderId="3" xfId="0" quotePrefix="1" applyFont="1" applyBorder="1"/>
    <xf numFmtId="165" fontId="0" fillId="0" borderId="3" xfId="0" applyNumberFormat="1" applyBorder="1"/>
    <xf numFmtId="165" fontId="3" fillId="0" borderId="3" xfId="0" applyNumberFormat="1" applyFont="1" applyBorder="1"/>
    <xf numFmtId="0" fontId="0" fillId="0" borderId="7" xfId="0" applyFill="1" applyBorder="1"/>
    <xf numFmtId="0" fontId="0" fillId="0" borderId="0" xfId="0" applyBorder="1"/>
    <xf numFmtId="0" fontId="3" fillId="0" borderId="3" xfId="0" applyFont="1" applyBorder="1"/>
    <xf numFmtId="0" fontId="1" fillId="0" borderId="0" xfId="0" applyFont="1" applyBorder="1"/>
    <xf numFmtId="0" fontId="3" fillId="0" borderId="0" xfId="0" quotePrefix="1" applyFont="1" applyBorder="1"/>
    <xf numFmtId="0" fontId="3" fillId="0" borderId="0" xfId="0" applyFont="1"/>
    <xf numFmtId="0" fontId="4" fillId="7" borderId="3" xfId="0" applyFont="1" applyFill="1" applyBorder="1" applyAlignment="1">
      <alignment horizontal="center" vertical="center" wrapText="1"/>
    </xf>
    <xf numFmtId="1" fontId="0" fillId="7" borderId="3" xfId="0" applyNumberFormat="1" applyFill="1" applyBorder="1"/>
    <xf numFmtId="0" fontId="0" fillId="7" borderId="3" xfId="0" applyFill="1" applyBorder="1"/>
    <xf numFmtId="0" fontId="9" fillId="0" borderId="0" xfId="0" applyFont="1"/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4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quotePrefix="1" applyFont="1" applyFill="1" applyBorder="1"/>
    <xf numFmtId="0" fontId="0" fillId="0" borderId="3" xfId="0" applyFill="1" applyBorder="1"/>
    <xf numFmtId="165" fontId="0" fillId="0" borderId="3" xfId="0" applyNumberFormat="1" applyFill="1" applyBorder="1"/>
    <xf numFmtId="165" fontId="3" fillId="0" borderId="3" xfId="0" applyNumberFormat="1" applyFont="1" applyFill="1" applyBorder="1"/>
    <xf numFmtId="165" fontId="1" fillId="0" borderId="3" xfId="0" applyNumberFormat="1" applyFont="1" applyFill="1" applyBorder="1"/>
    <xf numFmtId="165" fontId="1" fillId="9" borderId="3" xfId="0" applyNumberFormat="1" applyFont="1" applyFill="1" applyBorder="1"/>
    <xf numFmtId="0" fontId="0" fillId="0" borderId="3" xfId="0" applyFill="1" applyBorder="1" applyAlignment="1">
      <alignment horizontal="left"/>
    </xf>
    <xf numFmtId="0" fontId="3" fillId="0" borderId="3" xfId="0" applyFont="1" applyFill="1" applyBorder="1"/>
    <xf numFmtId="42" fontId="3" fillId="0" borderId="3" xfId="0" applyNumberFormat="1" applyFont="1" applyFill="1" applyBorder="1"/>
    <xf numFmtId="0" fontId="7" fillId="0" borderId="0" xfId="0" applyFont="1" applyAlignment="1"/>
    <xf numFmtId="3" fontId="0" fillId="0" borderId="0" xfId="0" applyNumberFormat="1" applyFill="1" applyBorder="1"/>
    <xf numFmtId="165" fontId="9" fillId="0" borderId="3" xfId="0" applyNumberFormat="1" applyFont="1" applyBorder="1"/>
    <xf numFmtId="165" fontId="9" fillId="9" borderId="3" xfId="0" applyNumberFormat="1" applyFont="1" applyFill="1" applyBorder="1"/>
    <xf numFmtId="3" fontId="1" fillId="0" borderId="0" xfId="0" applyNumberFormat="1" applyFont="1" applyFill="1" applyBorder="1"/>
    <xf numFmtId="3" fontId="0" fillId="0" borderId="3" xfId="0" applyNumberFormat="1" applyBorder="1"/>
    <xf numFmtId="165" fontId="9" fillId="0" borderId="3" xfId="0" applyNumberFormat="1" applyFont="1" applyFill="1" applyBorder="1"/>
    <xf numFmtId="165" fontId="0" fillId="0" borderId="0" xfId="0" applyNumberFormat="1"/>
    <xf numFmtId="0" fontId="9" fillId="0" borderId="0" xfId="0" applyFont="1" applyAlignment="1">
      <alignment horizontal="left"/>
    </xf>
    <xf numFmtId="3" fontId="5" fillId="4" borderId="4" xfId="0" applyNumberFormat="1" applyFont="1" applyFill="1" applyBorder="1" applyAlignment="1" applyProtection="1">
      <alignment horizontal="right"/>
    </xf>
    <xf numFmtId="3" fontId="5" fillId="4" borderId="6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 applyProtection="1">
      <alignment horizontal="right"/>
      <protection locked="0"/>
    </xf>
    <xf numFmtId="3" fontId="3" fillId="3" borderId="4" xfId="0" applyNumberFormat="1" applyFont="1" applyFill="1" applyBorder="1" applyAlignment="1" applyProtection="1">
      <alignment horizontal="right"/>
      <protection locked="0"/>
    </xf>
    <xf numFmtId="3" fontId="3" fillId="3" borderId="5" xfId="0" applyNumberFormat="1" applyFont="1" applyFill="1" applyBorder="1" applyAlignment="1" applyProtection="1">
      <alignment horizontal="right"/>
      <protection locked="0"/>
    </xf>
    <xf numFmtId="0" fontId="1" fillId="7" borderId="4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0" sqref="F10"/>
    </sheetView>
  </sheetViews>
  <sheetFormatPr defaultRowHeight="15" x14ac:dyDescent="0.25"/>
  <cols>
    <col min="1" max="1" width="29.7109375" customWidth="1"/>
    <col min="2" max="2" width="21.140625" customWidth="1"/>
    <col min="3" max="3" width="15.28515625" customWidth="1"/>
    <col min="4" max="4" width="18" customWidth="1"/>
    <col min="5" max="5" width="17.5703125" customWidth="1"/>
    <col min="6" max="6" width="14.5703125" customWidth="1"/>
  </cols>
  <sheetData>
    <row r="1" spans="1:6" x14ac:dyDescent="0.25">
      <c r="A1" s="34" t="s">
        <v>41</v>
      </c>
    </row>
    <row r="2" spans="1:6" x14ac:dyDescent="0.25">
      <c r="A2" s="59" t="s">
        <v>40</v>
      </c>
      <c r="B2" s="59"/>
      <c r="C2" s="59"/>
      <c r="D2" s="59"/>
      <c r="E2" s="59"/>
      <c r="F2" s="59"/>
    </row>
    <row r="3" spans="1:6" x14ac:dyDescent="0.25">
      <c r="A3" s="62" t="s">
        <v>0</v>
      </c>
      <c r="B3" s="63"/>
      <c r="C3" s="63"/>
      <c r="D3" s="1"/>
      <c r="E3" s="2"/>
    </row>
    <row r="4" spans="1:6" x14ac:dyDescent="0.25">
      <c r="A4" s="3" t="s">
        <v>1</v>
      </c>
      <c r="B4" s="64">
        <v>10832594</v>
      </c>
      <c r="C4" s="64"/>
      <c r="D4" s="4"/>
      <c r="E4" s="5"/>
    </row>
    <row r="5" spans="1:6" x14ac:dyDescent="0.25">
      <c r="A5" s="3" t="s">
        <v>2</v>
      </c>
      <c r="B5" s="65">
        <v>2383171</v>
      </c>
      <c r="C5" s="66"/>
      <c r="D5" s="6"/>
      <c r="E5" s="7"/>
    </row>
    <row r="6" spans="1:6" x14ac:dyDescent="0.25">
      <c r="A6" s="3" t="s">
        <v>3</v>
      </c>
      <c r="B6" s="65">
        <v>2874931</v>
      </c>
      <c r="C6" s="66"/>
      <c r="D6" s="6"/>
      <c r="E6" s="7"/>
    </row>
    <row r="7" spans="1:6" x14ac:dyDescent="0.25">
      <c r="A7" s="3" t="s">
        <v>4</v>
      </c>
      <c r="B7" s="65"/>
      <c r="C7" s="66"/>
      <c r="D7" s="6"/>
      <c r="E7" s="7"/>
    </row>
    <row r="8" spans="1:6" ht="18.75" x14ac:dyDescent="0.3">
      <c r="A8" s="8" t="s">
        <v>5</v>
      </c>
      <c r="B8" s="60">
        <f>SUM(B4:B7)</f>
        <v>16090696</v>
      </c>
      <c r="C8" s="61"/>
      <c r="D8" s="9"/>
      <c r="E8" s="10"/>
    </row>
    <row r="9" spans="1:6" ht="46.5" customHeight="1" x14ac:dyDescent="0.25">
      <c r="A9" s="11" t="s">
        <v>6</v>
      </c>
      <c r="B9" s="12" t="s">
        <v>7</v>
      </c>
      <c r="C9" s="13" t="s">
        <v>8</v>
      </c>
      <c r="D9" s="13" t="s">
        <v>9</v>
      </c>
      <c r="E9" s="12" t="s">
        <v>10</v>
      </c>
      <c r="F9" s="31" t="s">
        <v>39</v>
      </c>
    </row>
    <row r="10" spans="1:6" ht="12" customHeight="1" x14ac:dyDescent="0.25">
      <c r="A10" s="14" t="s">
        <v>11</v>
      </c>
      <c r="B10" s="15">
        <v>128</v>
      </c>
      <c r="C10" s="15">
        <v>61</v>
      </c>
      <c r="D10" s="16"/>
      <c r="E10" s="17">
        <f>(B10/B15)</f>
        <v>0.70329670329670335</v>
      </c>
      <c r="F10" s="32">
        <f>SUM((B8*E10)/C10)</f>
        <v>185516.9418122861</v>
      </c>
    </row>
    <row r="11" spans="1:6" ht="12" customHeight="1" x14ac:dyDescent="0.25">
      <c r="A11" s="14" t="s">
        <v>12</v>
      </c>
      <c r="B11" s="15">
        <v>10</v>
      </c>
      <c r="C11" s="15">
        <v>60</v>
      </c>
      <c r="D11" s="18">
        <v>5</v>
      </c>
      <c r="E11" s="17">
        <f>(B11/B15)</f>
        <v>5.4945054945054944E-2</v>
      </c>
      <c r="F11" s="32">
        <f>SUM((B8*E11)/C11)</f>
        <v>14735.069597069598</v>
      </c>
    </row>
    <row r="12" spans="1:6" ht="12" customHeight="1" x14ac:dyDescent="0.25">
      <c r="A12" s="14" t="s">
        <v>13</v>
      </c>
      <c r="B12" s="15">
        <v>32</v>
      </c>
      <c r="C12" s="15">
        <v>134</v>
      </c>
      <c r="D12" s="18">
        <v>10</v>
      </c>
      <c r="E12" s="17">
        <f>(B12/B15)</f>
        <v>0.17582417582417584</v>
      </c>
      <c r="F12" s="32">
        <f>SUM((B8*E12)/C12)</f>
        <v>21112.935542069874</v>
      </c>
    </row>
    <row r="13" spans="1:6" ht="12" customHeight="1" x14ac:dyDescent="0.25">
      <c r="A13" s="14" t="s">
        <v>14</v>
      </c>
      <c r="B13" s="15">
        <v>8</v>
      </c>
      <c r="C13" s="15">
        <v>24</v>
      </c>
      <c r="D13" s="18">
        <v>2</v>
      </c>
      <c r="E13" s="17">
        <f>(B13/B15)</f>
        <v>4.3956043956043959E-2</v>
      </c>
      <c r="F13" s="32">
        <f>SUM((B8*E13)/C13)</f>
        <v>29470.139194139196</v>
      </c>
    </row>
    <row r="14" spans="1:6" ht="12" customHeight="1" x14ac:dyDescent="0.25">
      <c r="A14" s="14" t="s">
        <v>15</v>
      </c>
      <c r="B14" s="15">
        <v>4</v>
      </c>
      <c r="C14" s="15">
        <v>11</v>
      </c>
      <c r="D14" s="18">
        <v>1</v>
      </c>
      <c r="E14" s="17">
        <f>(B14/B15)</f>
        <v>2.197802197802198E-2</v>
      </c>
      <c r="F14" s="32">
        <f>SUM((B8*E14)/C14)</f>
        <v>32149.242757242759</v>
      </c>
    </row>
    <row r="15" spans="1:6" ht="12" customHeight="1" x14ac:dyDescent="0.25">
      <c r="A15" s="12" t="s">
        <v>16</v>
      </c>
      <c r="B15" s="19">
        <f>SUM(B10:B14)</f>
        <v>182</v>
      </c>
      <c r="C15" s="19">
        <f>SUM(C10:C14)</f>
        <v>290</v>
      </c>
      <c r="D15" s="19">
        <f>SUM(D11:D14)</f>
        <v>18</v>
      </c>
      <c r="E15" s="20">
        <f>SUM(E10:E14)</f>
        <v>1</v>
      </c>
      <c r="F15" s="33"/>
    </row>
  </sheetData>
  <mergeCells count="7">
    <mergeCell ref="A2:F2"/>
    <mergeCell ref="B8:C8"/>
    <mergeCell ref="A3:C3"/>
    <mergeCell ref="B4:C4"/>
    <mergeCell ref="B5:C5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1" workbookViewId="0">
      <selection activeCell="H33" sqref="H33"/>
    </sheetView>
  </sheetViews>
  <sheetFormatPr defaultRowHeight="15" x14ac:dyDescent="0.25"/>
  <cols>
    <col min="1" max="1" width="26" customWidth="1"/>
    <col min="2" max="2" width="12" customWidth="1"/>
    <col min="3" max="3" width="13.42578125" customWidth="1"/>
    <col min="4" max="5" width="14.5703125" customWidth="1"/>
    <col min="6" max="6" width="17.140625" customWidth="1"/>
    <col min="7" max="7" width="14.42578125" customWidth="1"/>
    <col min="8" max="8" width="12.85546875" customWidth="1"/>
    <col min="254" max="254" width="26" customWidth="1"/>
    <col min="255" max="255" width="12" customWidth="1"/>
    <col min="256" max="256" width="13.42578125" customWidth="1"/>
    <col min="257" max="257" width="10" customWidth="1"/>
    <col min="258" max="258" width="10.28515625" customWidth="1"/>
    <col min="260" max="260" width="26" customWidth="1"/>
    <col min="261" max="261" width="12" customWidth="1"/>
    <col min="262" max="262" width="13.42578125" customWidth="1"/>
    <col min="263" max="263" width="10" customWidth="1"/>
    <col min="264" max="264" width="10.28515625" customWidth="1"/>
    <col min="510" max="510" width="26" customWidth="1"/>
    <col min="511" max="511" width="12" customWidth="1"/>
    <col min="512" max="512" width="13.42578125" customWidth="1"/>
    <col min="513" max="513" width="10" customWidth="1"/>
    <col min="514" max="514" width="10.28515625" customWidth="1"/>
    <col min="516" max="516" width="26" customWidth="1"/>
    <col min="517" max="517" width="12" customWidth="1"/>
    <col min="518" max="518" width="13.42578125" customWidth="1"/>
    <col min="519" max="519" width="10" customWidth="1"/>
    <col min="520" max="520" width="10.28515625" customWidth="1"/>
    <col min="766" max="766" width="26" customWidth="1"/>
    <col min="767" max="767" width="12" customWidth="1"/>
    <col min="768" max="768" width="13.42578125" customWidth="1"/>
    <col min="769" max="769" width="10" customWidth="1"/>
    <col min="770" max="770" width="10.28515625" customWidth="1"/>
    <col min="772" max="772" width="26" customWidth="1"/>
    <col min="773" max="773" width="12" customWidth="1"/>
    <col min="774" max="774" width="13.42578125" customWidth="1"/>
    <col min="775" max="775" width="10" customWidth="1"/>
    <col min="776" max="776" width="10.28515625" customWidth="1"/>
    <col min="1022" max="1022" width="26" customWidth="1"/>
    <col min="1023" max="1023" width="12" customWidth="1"/>
    <col min="1024" max="1024" width="13.42578125" customWidth="1"/>
    <col min="1025" max="1025" width="10" customWidth="1"/>
    <col min="1026" max="1026" width="10.28515625" customWidth="1"/>
    <col min="1028" max="1028" width="26" customWidth="1"/>
    <col min="1029" max="1029" width="12" customWidth="1"/>
    <col min="1030" max="1030" width="13.42578125" customWidth="1"/>
    <col min="1031" max="1031" width="10" customWidth="1"/>
    <col min="1032" max="1032" width="10.28515625" customWidth="1"/>
    <col min="1278" max="1278" width="26" customWidth="1"/>
    <col min="1279" max="1279" width="12" customWidth="1"/>
    <col min="1280" max="1280" width="13.42578125" customWidth="1"/>
    <col min="1281" max="1281" width="10" customWidth="1"/>
    <col min="1282" max="1282" width="10.28515625" customWidth="1"/>
    <col min="1284" max="1284" width="26" customWidth="1"/>
    <col min="1285" max="1285" width="12" customWidth="1"/>
    <col min="1286" max="1286" width="13.42578125" customWidth="1"/>
    <col min="1287" max="1287" width="10" customWidth="1"/>
    <col min="1288" max="1288" width="10.28515625" customWidth="1"/>
    <col min="1534" max="1534" width="26" customWidth="1"/>
    <col min="1535" max="1535" width="12" customWidth="1"/>
    <col min="1536" max="1536" width="13.42578125" customWidth="1"/>
    <col min="1537" max="1537" width="10" customWidth="1"/>
    <col min="1538" max="1538" width="10.28515625" customWidth="1"/>
    <col min="1540" max="1540" width="26" customWidth="1"/>
    <col min="1541" max="1541" width="12" customWidth="1"/>
    <col min="1542" max="1542" width="13.42578125" customWidth="1"/>
    <col min="1543" max="1543" width="10" customWidth="1"/>
    <col min="1544" max="1544" width="10.28515625" customWidth="1"/>
    <col min="1790" max="1790" width="26" customWidth="1"/>
    <col min="1791" max="1791" width="12" customWidth="1"/>
    <col min="1792" max="1792" width="13.42578125" customWidth="1"/>
    <col min="1793" max="1793" width="10" customWidth="1"/>
    <col min="1794" max="1794" width="10.28515625" customWidth="1"/>
    <col min="1796" max="1796" width="26" customWidth="1"/>
    <col min="1797" max="1797" width="12" customWidth="1"/>
    <col min="1798" max="1798" width="13.42578125" customWidth="1"/>
    <col min="1799" max="1799" width="10" customWidth="1"/>
    <col min="1800" max="1800" width="10.28515625" customWidth="1"/>
    <col min="2046" max="2046" width="26" customWidth="1"/>
    <col min="2047" max="2047" width="12" customWidth="1"/>
    <col min="2048" max="2048" width="13.42578125" customWidth="1"/>
    <col min="2049" max="2049" width="10" customWidth="1"/>
    <col min="2050" max="2050" width="10.28515625" customWidth="1"/>
    <col min="2052" max="2052" width="26" customWidth="1"/>
    <col min="2053" max="2053" width="12" customWidth="1"/>
    <col min="2054" max="2054" width="13.42578125" customWidth="1"/>
    <col min="2055" max="2055" width="10" customWidth="1"/>
    <col min="2056" max="2056" width="10.28515625" customWidth="1"/>
    <col min="2302" max="2302" width="26" customWidth="1"/>
    <col min="2303" max="2303" width="12" customWidth="1"/>
    <col min="2304" max="2304" width="13.42578125" customWidth="1"/>
    <col min="2305" max="2305" width="10" customWidth="1"/>
    <col min="2306" max="2306" width="10.28515625" customWidth="1"/>
    <col min="2308" max="2308" width="26" customWidth="1"/>
    <col min="2309" max="2309" width="12" customWidth="1"/>
    <col min="2310" max="2310" width="13.42578125" customWidth="1"/>
    <col min="2311" max="2311" width="10" customWidth="1"/>
    <col min="2312" max="2312" width="10.28515625" customWidth="1"/>
    <col min="2558" max="2558" width="26" customWidth="1"/>
    <col min="2559" max="2559" width="12" customWidth="1"/>
    <col min="2560" max="2560" width="13.42578125" customWidth="1"/>
    <col min="2561" max="2561" width="10" customWidth="1"/>
    <col min="2562" max="2562" width="10.28515625" customWidth="1"/>
    <col min="2564" max="2564" width="26" customWidth="1"/>
    <col min="2565" max="2565" width="12" customWidth="1"/>
    <col min="2566" max="2566" width="13.42578125" customWidth="1"/>
    <col min="2567" max="2567" width="10" customWidth="1"/>
    <col min="2568" max="2568" width="10.28515625" customWidth="1"/>
    <col min="2814" max="2814" width="26" customWidth="1"/>
    <col min="2815" max="2815" width="12" customWidth="1"/>
    <col min="2816" max="2816" width="13.42578125" customWidth="1"/>
    <col min="2817" max="2817" width="10" customWidth="1"/>
    <col min="2818" max="2818" width="10.28515625" customWidth="1"/>
    <col min="2820" max="2820" width="26" customWidth="1"/>
    <col min="2821" max="2821" width="12" customWidth="1"/>
    <col min="2822" max="2822" width="13.42578125" customWidth="1"/>
    <col min="2823" max="2823" width="10" customWidth="1"/>
    <col min="2824" max="2824" width="10.28515625" customWidth="1"/>
    <col min="3070" max="3070" width="26" customWidth="1"/>
    <col min="3071" max="3071" width="12" customWidth="1"/>
    <col min="3072" max="3072" width="13.42578125" customWidth="1"/>
    <col min="3073" max="3073" width="10" customWidth="1"/>
    <col min="3074" max="3074" width="10.28515625" customWidth="1"/>
    <col min="3076" max="3076" width="26" customWidth="1"/>
    <col min="3077" max="3077" width="12" customWidth="1"/>
    <col min="3078" max="3078" width="13.42578125" customWidth="1"/>
    <col min="3079" max="3079" width="10" customWidth="1"/>
    <col min="3080" max="3080" width="10.28515625" customWidth="1"/>
    <col min="3326" max="3326" width="26" customWidth="1"/>
    <col min="3327" max="3327" width="12" customWidth="1"/>
    <col min="3328" max="3328" width="13.42578125" customWidth="1"/>
    <col min="3329" max="3329" width="10" customWidth="1"/>
    <col min="3330" max="3330" width="10.28515625" customWidth="1"/>
    <col min="3332" max="3332" width="26" customWidth="1"/>
    <col min="3333" max="3333" width="12" customWidth="1"/>
    <col min="3334" max="3334" width="13.42578125" customWidth="1"/>
    <col min="3335" max="3335" width="10" customWidth="1"/>
    <col min="3336" max="3336" width="10.28515625" customWidth="1"/>
    <col min="3582" max="3582" width="26" customWidth="1"/>
    <col min="3583" max="3583" width="12" customWidth="1"/>
    <col min="3584" max="3584" width="13.42578125" customWidth="1"/>
    <col min="3585" max="3585" width="10" customWidth="1"/>
    <col min="3586" max="3586" width="10.28515625" customWidth="1"/>
    <col min="3588" max="3588" width="26" customWidth="1"/>
    <col min="3589" max="3589" width="12" customWidth="1"/>
    <col min="3590" max="3590" width="13.42578125" customWidth="1"/>
    <col min="3591" max="3591" width="10" customWidth="1"/>
    <col min="3592" max="3592" width="10.28515625" customWidth="1"/>
    <col min="3838" max="3838" width="26" customWidth="1"/>
    <col min="3839" max="3839" width="12" customWidth="1"/>
    <col min="3840" max="3840" width="13.42578125" customWidth="1"/>
    <col min="3841" max="3841" width="10" customWidth="1"/>
    <col min="3842" max="3842" width="10.28515625" customWidth="1"/>
    <col min="3844" max="3844" width="26" customWidth="1"/>
    <col min="3845" max="3845" width="12" customWidth="1"/>
    <col min="3846" max="3846" width="13.42578125" customWidth="1"/>
    <col min="3847" max="3847" width="10" customWidth="1"/>
    <col min="3848" max="3848" width="10.28515625" customWidth="1"/>
    <col min="4094" max="4094" width="26" customWidth="1"/>
    <col min="4095" max="4095" width="12" customWidth="1"/>
    <col min="4096" max="4096" width="13.42578125" customWidth="1"/>
    <col min="4097" max="4097" width="10" customWidth="1"/>
    <col min="4098" max="4098" width="10.28515625" customWidth="1"/>
    <col min="4100" max="4100" width="26" customWidth="1"/>
    <col min="4101" max="4101" width="12" customWidth="1"/>
    <col min="4102" max="4102" width="13.42578125" customWidth="1"/>
    <col min="4103" max="4103" width="10" customWidth="1"/>
    <col min="4104" max="4104" width="10.28515625" customWidth="1"/>
    <col min="4350" max="4350" width="26" customWidth="1"/>
    <col min="4351" max="4351" width="12" customWidth="1"/>
    <col min="4352" max="4352" width="13.42578125" customWidth="1"/>
    <col min="4353" max="4353" width="10" customWidth="1"/>
    <col min="4354" max="4354" width="10.28515625" customWidth="1"/>
    <col min="4356" max="4356" width="26" customWidth="1"/>
    <col min="4357" max="4357" width="12" customWidth="1"/>
    <col min="4358" max="4358" width="13.42578125" customWidth="1"/>
    <col min="4359" max="4359" width="10" customWidth="1"/>
    <col min="4360" max="4360" width="10.28515625" customWidth="1"/>
    <col min="4606" max="4606" width="26" customWidth="1"/>
    <col min="4607" max="4607" width="12" customWidth="1"/>
    <col min="4608" max="4608" width="13.42578125" customWidth="1"/>
    <col min="4609" max="4609" width="10" customWidth="1"/>
    <col min="4610" max="4610" width="10.28515625" customWidth="1"/>
    <col min="4612" max="4612" width="26" customWidth="1"/>
    <col min="4613" max="4613" width="12" customWidth="1"/>
    <col min="4614" max="4614" width="13.42578125" customWidth="1"/>
    <col min="4615" max="4615" width="10" customWidth="1"/>
    <col min="4616" max="4616" width="10.28515625" customWidth="1"/>
    <col min="4862" max="4862" width="26" customWidth="1"/>
    <col min="4863" max="4863" width="12" customWidth="1"/>
    <col min="4864" max="4864" width="13.42578125" customWidth="1"/>
    <col min="4865" max="4865" width="10" customWidth="1"/>
    <col min="4866" max="4866" width="10.28515625" customWidth="1"/>
    <col min="4868" max="4868" width="26" customWidth="1"/>
    <col min="4869" max="4869" width="12" customWidth="1"/>
    <col min="4870" max="4870" width="13.42578125" customWidth="1"/>
    <col min="4871" max="4871" width="10" customWidth="1"/>
    <col min="4872" max="4872" width="10.28515625" customWidth="1"/>
    <col min="5118" max="5118" width="26" customWidth="1"/>
    <col min="5119" max="5119" width="12" customWidth="1"/>
    <col min="5120" max="5120" width="13.42578125" customWidth="1"/>
    <col min="5121" max="5121" width="10" customWidth="1"/>
    <col min="5122" max="5122" width="10.28515625" customWidth="1"/>
    <col min="5124" max="5124" width="26" customWidth="1"/>
    <col min="5125" max="5125" width="12" customWidth="1"/>
    <col min="5126" max="5126" width="13.42578125" customWidth="1"/>
    <col min="5127" max="5127" width="10" customWidth="1"/>
    <col min="5128" max="5128" width="10.28515625" customWidth="1"/>
    <col min="5374" max="5374" width="26" customWidth="1"/>
    <col min="5375" max="5375" width="12" customWidth="1"/>
    <col min="5376" max="5376" width="13.42578125" customWidth="1"/>
    <col min="5377" max="5377" width="10" customWidth="1"/>
    <col min="5378" max="5378" width="10.28515625" customWidth="1"/>
    <col min="5380" max="5380" width="26" customWidth="1"/>
    <col min="5381" max="5381" width="12" customWidth="1"/>
    <col min="5382" max="5382" width="13.42578125" customWidth="1"/>
    <col min="5383" max="5383" width="10" customWidth="1"/>
    <col min="5384" max="5384" width="10.28515625" customWidth="1"/>
    <col min="5630" max="5630" width="26" customWidth="1"/>
    <col min="5631" max="5631" width="12" customWidth="1"/>
    <col min="5632" max="5632" width="13.42578125" customWidth="1"/>
    <col min="5633" max="5633" width="10" customWidth="1"/>
    <col min="5634" max="5634" width="10.28515625" customWidth="1"/>
    <col min="5636" max="5636" width="26" customWidth="1"/>
    <col min="5637" max="5637" width="12" customWidth="1"/>
    <col min="5638" max="5638" width="13.42578125" customWidth="1"/>
    <col min="5639" max="5639" width="10" customWidth="1"/>
    <col min="5640" max="5640" width="10.28515625" customWidth="1"/>
    <col min="5886" max="5886" width="26" customWidth="1"/>
    <col min="5887" max="5887" width="12" customWidth="1"/>
    <col min="5888" max="5888" width="13.42578125" customWidth="1"/>
    <col min="5889" max="5889" width="10" customWidth="1"/>
    <col min="5890" max="5890" width="10.28515625" customWidth="1"/>
    <col min="5892" max="5892" width="26" customWidth="1"/>
    <col min="5893" max="5893" width="12" customWidth="1"/>
    <col min="5894" max="5894" width="13.42578125" customWidth="1"/>
    <col min="5895" max="5895" width="10" customWidth="1"/>
    <col min="5896" max="5896" width="10.28515625" customWidth="1"/>
    <col min="6142" max="6142" width="26" customWidth="1"/>
    <col min="6143" max="6143" width="12" customWidth="1"/>
    <col min="6144" max="6144" width="13.42578125" customWidth="1"/>
    <col min="6145" max="6145" width="10" customWidth="1"/>
    <col min="6146" max="6146" width="10.28515625" customWidth="1"/>
    <col min="6148" max="6148" width="26" customWidth="1"/>
    <col min="6149" max="6149" width="12" customWidth="1"/>
    <col min="6150" max="6150" width="13.42578125" customWidth="1"/>
    <col min="6151" max="6151" width="10" customWidth="1"/>
    <col min="6152" max="6152" width="10.28515625" customWidth="1"/>
    <col min="6398" max="6398" width="26" customWidth="1"/>
    <col min="6399" max="6399" width="12" customWidth="1"/>
    <col min="6400" max="6400" width="13.42578125" customWidth="1"/>
    <col min="6401" max="6401" width="10" customWidth="1"/>
    <col min="6402" max="6402" width="10.28515625" customWidth="1"/>
    <col min="6404" max="6404" width="26" customWidth="1"/>
    <col min="6405" max="6405" width="12" customWidth="1"/>
    <col min="6406" max="6406" width="13.42578125" customWidth="1"/>
    <col min="6407" max="6407" width="10" customWidth="1"/>
    <col min="6408" max="6408" width="10.28515625" customWidth="1"/>
    <col min="6654" max="6654" width="26" customWidth="1"/>
    <col min="6655" max="6655" width="12" customWidth="1"/>
    <col min="6656" max="6656" width="13.42578125" customWidth="1"/>
    <col min="6657" max="6657" width="10" customWidth="1"/>
    <col min="6658" max="6658" width="10.28515625" customWidth="1"/>
    <col min="6660" max="6660" width="26" customWidth="1"/>
    <col min="6661" max="6661" width="12" customWidth="1"/>
    <col min="6662" max="6662" width="13.42578125" customWidth="1"/>
    <col min="6663" max="6663" width="10" customWidth="1"/>
    <col min="6664" max="6664" width="10.28515625" customWidth="1"/>
    <col min="6910" max="6910" width="26" customWidth="1"/>
    <col min="6911" max="6911" width="12" customWidth="1"/>
    <col min="6912" max="6912" width="13.42578125" customWidth="1"/>
    <col min="6913" max="6913" width="10" customWidth="1"/>
    <col min="6914" max="6914" width="10.28515625" customWidth="1"/>
    <col min="6916" max="6916" width="26" customWidth="1"/>
    <col min="6917" max="6917" width="12" customWidth="1"/>
    <col min="6918" max="6918" width="13.42578125" customWidth="1"/>
    <col min="6919" max="6919" width="10" customWidth="1"/>
    <col min="6920" max="6920" width="10.28515625" customWidth="1"/>
    <col min="7166" max="7166" width="26" customWidth="1"/>
    <col min="7167" max="7167" width="12" customWidth="1"/>
    <col min="7168" max="7168" width="13.42578125" customWidth="1"/>
    <col min="7169" max="7169" width="10" customWidth="1"/>
    <col min="7170" max="7170" width="10.28515625" customWidth="1"/>
    <col min="7172" max="7172" width="26" customWidth="1"/>
    <col min="7173" max="7173" width="12" customWidth="1"/>
    <col min="7174" max="7174" width="13.42578125" customWidth="1"/>
    <col min="7175" max="7175" width="10" customWidth="1"/>
    <col min="7176" max="7176" width="10.28515625" customWidth="1"/>
    <col min="7422" max="7422" width="26" customWidth="1"/>
    <col min="7423" max="7423" width="12" customWidth="1"/>
    <col min="7424" max="7424" width="13.42578125" customWidth="1"/>
    <col min="7425" max="7425" width="10" customWidth="1"/>
    <col min="7426" max="7426" width="10.28515625" customWidth="1"/>
    <col min="7428" max="7428" width="26" customWidth="1"/>
    <col min="7429" max="7429" width="12" customWidth="1"/>
    <col min="7430" max="7430" width="13.42578125" customWidth="1"/>
    <col min="7431" max="7431" width="10" customWidth="1"/>
    <col min="7432" max="7432" width="10.28515625" customWidth="1"/>
    <col min="7678" max="7678" width="26" customWidth="1"/>
    <col min="7679" max="7679" width="12" customWidth="1"/>
    <col min="7680" max="7680" width="13.42578125" customWidth="1"/>
    <col min="7681" max="7681" width="10" customWidth="1"/>
    <col min="7682" max="7682" width="10.28515625" customWidth="1"/>
    <col min="7684" max="7684" width="26" customWidth="1"/>
    <col min="7685" max="7685" width="12" customWidth="1"/>
    <col min="7686" max="7686" width="13.42578125" customWidth="1"/>
    <col min="7687" max="7687" width="10" customWidth="1"/>
    <col min="7688" max="7688" width="10.28515625" customWidth="1"/>
    <col min="7934" max="7934" width="26" customWidth="1"/>
    <col min="7935" max="7935" width="12" customWidth="1"/>
    <col min="7936" max="7936" width="13.42578125" customWidth="1"/>
    <col min="7937" max="7937" width="10" customWidth="1"/>
    <col min="7938" max="7938" width="10.28515625" customWidth="1"/>
    <col min="7940" max="7940" width="26" customWidth="1"/>
    <col min="7941" max="7941" width="12" customWidth="1"/>
    <col min="7942" max="7942" width="13.42578125" customWidth="1"/>
    <col min="7943" max="7943" width="10" customWidth="1"/>
    <col min="7944" max="7944" width="10.28515625" customWidth="1"/>
    <col min="8190" max="8190" width="26" customWidth="1"/>
    <col min="8191" max="8191" width="12" customWidth="1"/>
    <col min="8192" max="8192" width="13.42578125" customWidth="1"/>
    <col min="8193" max="8193" width="10" customWidth="1"/>
    <col min="8194" max="8194" width="10.28515625" customWidth="1"/>
    <col min="8196" max="8196" width="26" customWidth="1"/>
    <col min="8197" max="8197" width="12" customWidth="1"/>
    <col min="8198" max="8198" width="13.42578125" customWidth="1"/>
    <col min="8199" max="8199" width="10" customWidth="1"/>
    <col min="8200" max="8200" width="10.28515625" customWidth="1"/>
    <col min="8446" max="8446" width="26" customWidth="1"/>
    <col min="8447" max="8447" width="12" customWidth="1"/>
    <col min="8448" max="8448" width="13.42578125" customWidth="1"/>
    <col min="8449" max="8449" width="10" customWidth="1"/>
    <col min="8450" max="8450" width="10.28515625" customWidth="1"/>
    <col min="8452" max="8452" width="26" customWidth="1"/>
    <col min="8453" max="8453" width="12" customWidth="1"/>
    <col min="8454" max="8454" width="13.42578125" customWidth="1"/>
    <col min="8455" max="8455" width="10" customWidth="1"/>
    <col min="8456" max="8456" width="10.28515625" customWidth="1"/>
    <col min="8702" max="8702" width="26" customWidth="1"/>
    <col min="8703" max="8703" width="12" customWidth="1"/>
    <col min="8704" max="8704" width="13.42578125" customWidth="1"/>
    <col min="8705" max="8705" width="10" customWidth="1"/>
    <col min="8706" max="8706" width="10.28515625" customWidth="1"/>
    <col min="8708" max="8708" width="26" customWidth="1"/>
    <col min="8709" max="8709" width="12" customWidth="1"/>
    <col min="8710" max="8710" width="13.42578125" customWidth="1"/>
    <col min="8711" max="8711" width="10" customWidth="1"/>
    <col min="8712" max="8712" width="10.28515625" customWidth="1"/>
    <col min="8958" max="8958" width="26" customWidth="1"/>
    <col min="8959" max="8959" width="12" customWidth="1"/>
    <col min="8960" max="8960" width="13.42578125" customWidth="1"/>
    <col min="8961" max="8961" width="10" customWidth="1"/>
    <col min="8962" max="8962" width="10.28515625" customWidth="1"/>
    <col min="8964" max="8964" width="26" customWidth="1"/>
    <col min="8965" max="8965" width="12" customWidth="1"/>
    <col min="8966" max="8966" width="13.42578125" customWidth="1"/>
    <col min="8967" max="8967" width="10" customWidth="1"/>
    <col min="8968" max="8968" width="10.28515625" customWidth="1"/>
    <col min="9214" max="9214" width="26" customWidth="1"/>
    <col min="9215" max="9215" width="12" customWidth="1"/>
    <col min="9216" max="9216" width="13.42578125" customWidth="1"/>
    <col min="9217" max="9217" width="10" customWidth="1"/>
    <col min="9218" max="9218" width="10.28515625" customWidth="1"/>
    <col min="9220" max="9220" width="26" customWidth="1"/>
    <col min="9221" max="9221" width="12" customWidth="1"/>
    <col min="9222" max="9222" width="13.42578125" customWidth="1"/>
    <col min="9223" max="9223" width="10" customWidth="1"/>
    <col min="9224" max="9224" width="10.28515625" customWidth="1"/>
    <col min="9470" max="9470" width="26" customWidth="1"/>
    <col min="9471" max="9471" width="12" customWidth="1"/>
    <col min="9472" max="9472" width="13.42578125" customWidth="1"/>
    <col min="9473" max="9473" width="10" customWidth="1"/>
    <col min="9474" max="9474" width="10.28515625" customWidth="1"/>
    <col min="9476" max="9476" width="26" customWidth="1"/>
    <col min="9477" max="9477" width="12" customWidth="1"/>
    <col min="9478" max="9478" width="13.42578125" customWidth="1"/>
    <col min="9479" max="9479" width="10" customWidth="1"/>
    <col min="9480" max="9480" width="10.28515625" customWidth="1"/>
    <col min="9726" max="9726" width="26" customWidth="1"/>
    <col min="9727" max="9727" width="12" customWidth="1"/>
    <col min="9728" max="9728" width="13.42578125" customWidth="1"/>
    <col min="9729" max="9729" width="10" customWidth="1"/>
    <col min="9730" max="9730" width="10.28515625" customWidth="1"/>
    <col min="9732" max="9732" width="26" customWidth="1"/>
    <col min="9733" max="9733" width="12" customWidth="1"/>
    <col min="9734" max="9734" width="13.42578125" customWidth="1"/>
    <col min="9735" max="9735" width="10" customWidth="1"/>
    <col min="9736" max="9736" width="10.28515625" customWidth="1"/>
    <col min="9982" max="9982" width="26" customWidth="1"/>
    <col min="9983" max="9983" width="12" customWidth="1"/>
    <col min="9984" max="9984" width="13.42578125" customWidth="1"/>
    <col min="9985" max="9985" width="10" customWidth="1"/>
    <col min="9986" max="9986" width="10.28515625" customWidth="1"/>
    <col min="9988" max="9988" width="26" customWidth="1"/>
    <col min="9989" max="9989" width="12" customWidth="1"/>
    <col min="9990" max="9990" width="13.42578125" customWidth="1"/>
    <col min="9991" max="9991" width="10" customWidth="1"/>
    <col min="9992" max="9992" width="10.28515625" customWidth="1"/>
    <col min="10238" max="10238" width="26" customWidth="1"/>
    <col min="10239" max="10239" width="12" customWidth="1"/>
    <col min="10240" max="10240" width="13.42578125" customWidth="1"/>
    <col min="10241" max="10241" width="10" customWidth="1"/>
    <col min="10242" max="10242" width="10.28515625" customWidth="1"/>
    <col min="10244" max="10244" width="26" customWidth="1"/>
    <col min="10245" max="10245" width="12" customWidth="1"/>
    <col min="10246" max="10246" width="13.42578125" customWidth="1"/>
    <col min="10247" max="10247" width="10" customWidth="1"/>
    <col min="10248" max="10248" width="10.28515625" customWidth="1"/>
    <col min="10494" max="10494" width="26" customWidth="1"/>
    <col min="10495" max="10495" width="12" customWidth="1"/>
    <col min="10496" max="10496" width="13.42578125" customWidth="1"/>
    <col min="10497" max="10497" width="10" customWidth="1"/>
    <col min="10498" max="10498" width="10.28515625" customWidth="1"/>
    <col min="10500" max="10500" width="26" customWidth="1"/>
    <col min="10501" max="10501" width="12" customWidth="1"/>
    <col min="10502" max="10502" width="13.42578125" customWidth="1"/>
    <col min="10503" max="10503" width="10" customWidth="1"/>
    <col min="10504" max="10504" width="10.28515625" customWidth="1"/>
    <col min="10750" max="10750" width="26" customWidth="1"/>
    <col min="10751" max="10751" width="12" customWidth="1"/>
    <col min="10752" max="10752" width="13.42578125" customWidth="1"/>
    <col min="10753" max="10753" width="10" customWidth="1"/>
    <col min="10754" max="10754" width="10.28515625" customWidth="1"/>
    <col min="10756" max="10756" width="26" customWidth="1"/>
    <col min="10757" max="10757" width="12" customWidth="1"/>
    <col min="10758" max="10758" width="13.42578125" customWidth="1"/>
    <col min="10759" max="10759" width="10" customWidth="1"/>
    <col min="10760" max="10760" width="10.28515625" customWidth="1"/>
    <col min="11006" max="11006" width="26" customWidth="1"/>
    <col min="11007" max="11007" width="12" customWidth="1"/>
    <col min="11008" max="11008" width="13.42578125" customWidth="1"/>
    <col min="11009" max="11009" width="10" customWidth="1"/>
    <col min="11010" max="11010" width="10.28515625" customWidth="1"/>
    <col min="11012" max="11012" width="26" customWidth="1"/>
    <col min="11013" max="11013" width="12" customWidth="1"/>
    <col min="11014" max="11014" width="13.42578125" customWidth="1"/>
    <col min="11015" max="11015" width="10" customWidth="1"/>
    <col min="11016" max="11016" width="10.28515625" customWidth="1"/>
    <col min="11262" max="11262" width="26" customWidth="1"/>
    <col min="11263" max="11263" width="12" customWidth="1"/>
    <col min="11264" max="11264" width="13.42578125" customWidth="1"/>
    <col min="11265" max="11265" width="10" customWidth="1"/>
    <col min="11266" max="11266" width="10.28515625" customWidth="1"/>
    <col min="11268" max="11268" width="26" customWidth="1"/>
    <col min="11269" max="11269" width="12" customWidth="1"/>
    <col min="11270" max="11270" width="13.42578125" customWidth="1"/>
    <col min="11271" max="11271" width="10" customWidth="1"/>
    <col min="11272" max="11272" width="10.28515625" customWidth="1"/>
    <col min="11518" max="11518" width="26" customWidth="1"/>
    <col min="11519" max="11519" width="12" customWidth="1"/>
    <col min="11520" max="11520" width="13.42578125" customWidth="1"/>
    <col min="11521" max="11521" width="10" customWidth="1"/>
    <col min="11522" max="11522" width="10.28515625" customWidth="1"/>
    <col min="11524" max="11524" width="26" customWidth="1"/>
    <col min="11525" max="11525" width="12" customWidth="1"/>
    <col min="11526" max="11526" width="13.42578125" customWidth="1"/>
    <col min="11527" max="11527" width="10" customWidth="1"/>
    <col min="11528" max="11528" width="10.28515625" customWidth="1"/>
    <col min="11774" max="11774" width="26" customWidth="1"/>
    <col min="11775" max="11775" width="12" customWidth="1"/>
    <col min="11776" max="11776" width="13.42578125" customWidth="1"/>
    <col min="11777" max="11777" width="10" customWidth="1"/>
    <col min="11778" max="11778" width="10.28515625" customWidth="1"/>
    <col min="11780" max="11780" width="26" customWidth="1"/>
    <col min="11781" max="11781" width="12" customWidth="1"/>
    <col min="11782" max="11782" width="13.42578125" customWidth="1"/>
    <col min="11783" max="11783" width="10" customWidth="1"/>
    <col min="11784" max="11784" width="10.28515625" customWidth="1"/>
    <col min="12030" max="12030" width="26" customWidth="1"/>
    <col min="12031" max="12031" width="12" customWidth="1"/>
    <col min="12032" max="12032" width="13.42578125" customWidth="1"/>
    <col min="12033" max="12033" width="10" customWidth="1"/>
    <col min="12034" max="12034" width="10.28515625" customWidth="1"/>
    <col min="12036" max="12036" width="26" customWidth="1"/>
    <col min="12037" max="12037" width="12" customWidth="1"/>
    <col min="12038" max="12038" width="13.42578125" customWidth="1"/>
    <col min="12039" max="12039" width="10" customWidth="1"/>
    <col min="12040" max="12040" width="10.28515625" customWidth="1"/>
    <col min="12286" max="12286" width="26" customWidth="1"/>
    <col min="12287" max="12287" width="12" customWidth="1"/>
    <col min="12288" max="12288" width="13.42578125" customWidth="1"/>
    <col min="12289" max="12289" width="10" customWidth="1"/>
    <col min="12290" max="12290" width="10.28515625" customWidth="1"/>
    <col min="12292" max="12292" width="26" customWidth="1"/>
    <col min="12293" max="12293" width="12" customWidth="1"/>
    <col min="12294" max="12294" width="13.42578125" customWidth="1"/>
    <col min="12295" max="12295" width="10" customWidth="1"/>
    <col min="12296" max="12296" width="10.28515625" customWidth="1"/>
    <col min="12542" max="12542" width="26" customWidth="1"/>
    <col min="12543" max="12543" width="12" customWidth="1"/>
    <col min="12544" max="12544" width="13.42578125" customWidth="1"/>
    <col min="12545" max="12545" width="10" customWidth="1"/>
    <col min="12546" max="12546" width="10.28515625" customWidth="1"/>
    <col min="12548" max="12548" width="26" customWidth="1"/>
    <col min="12549" max="12549" width="12" customWidth="1"/>
    <col min="12550" max="12550" width="13.42578125" customWidth="1"/>
    <col min="12551" max="12551" width="10" customWidth="1"/>
    <col min="12552" max="12552" width="10.28515625" customWidth="1"/>
    <col min="12798" max="12798" width="26" customWidth="1"/>
    <col min="12799" max="12799" width="12" customWidth="1"/>
    <col min="12800" max="12800" width="13.42578125" customWidth="1"/>
    <col min="12801" max="12801" width="10" customWidth="1"/>
    <col min="12802" max="12802" width="10.28515625" customWidth="1"/>
    <col min="12804" max="12804" width="26" customWidth="1"/>
    <col min="12805" max="12805" width="12" customWidth="1"/>
    <col min="12806" max="12806" width="13.42578125" customWidth="1"/>
    <col min="12807" max="12807" width="10" customWidth="1"/>
    <col min="12808" max="12808" width="10.28515625" customWidth="1"/>
    <col min="13054" max="13054" width="26" customWidth="1"/>
    <col min="13055" max="13055" width="12" customWidth="1"/>
    <col min="13056" max="13056" width="13.42578125" customWidth="1"/>
    <col min="13057" max="13057" width="10" customWidth="1"/>
    <col min="13058" max="13058" width="10.28515625" customWidth="1"/>
    <col min="13060" max="13060" width="26" customWidth="1"/>
    <col min="13061" max="13061" width="12" customWidth="1"/>
    <col min="13062" max="13062" width="13.42578125" customWidth="1"/>
    <col min="13063" max="13063" width="10" customWidth="1"/>
    <col min="13064" max="13064" width="10.28515625" customWidth="1"/>
    <col min="13310" max="13310" width="26" customWidth="1"/>
    <col min="13311" max="13311" width="12" customWidth="1"/>
    <col min="13312" max="13312" width="13.42578125" customWidth="1"/>
    <col min="13313" max="13313" width="10" customWidth="1"/>
    <col min="13314" max="13314" width="10.28515625" customWidth="1"/>
    <col min="13316" max="13316" width="26" customWidth="1"/>
    <col min="13317" max="13317" width="12" customWidth="1"/>
    <col min="13318" max="13318" width="13.42578125" customWidth="1"/>
    <col min="13319" max="13319" width="10" customWidth="1"/>
    <col min="13320" max="13320" width="10.28515625" customWidth="1"/>
    <col min="13566" max="13566" width="26" customWidth="1"/>
    <col min="13567" max="13567" width="12" customWidth="1"/>
    <col min="13568" max="13568" width="13.42578125" customWidth="1"/>
    <col min="13569" max="13569" width="10" customWidth="1"/>
    <col min="13570" max="13570" width="10.28515625" customWidth="1"/>
    <col min="13572" max="13572" width="26" customWidth="1"/>
    <col min="13573" max="13573" width="12" customWidth="1"/>
    <col min="13574" max="13574" width="13.42578125" customWidth="1"/>
    <col min="13575" max="13575" width="10" customWidth="1"/>
    <col min="13576" max="13576" width="10.28515625" customWidth="1"/>
    <col min="13822" max="13822" width="26" customWidth="1"/>
    <col min="13823" max="13823" width="12" customWidth="1"/>
    <col min="13824" max="13824" width="13.42578125" customWidth="1"/>
    <col min="13825" max="13825" width="10" customWidth="1"/>
    <col min="13826" max="13826" width="10.28515625" customWidth="1"/>
    <col min="13828" max="13828" width="26" customWidth="1"/>
    <col min="13829" max="13829" width="12" customWidth="1"/>
    <col min="13830" max="13830" width="13.42578125" customWidth="1"/>
    <col min="13831" max="13831" width="10" customWidth="1"/>
    <col min="13832" max="13832" width="10.28515625" customWidth="1"/>
    <col min="14078" max="14078" width="26" customWidth="1"/>
    <col min="14079" max="14079" width="12" customWidth="1"/>
    <col min="14080" max="14080" width="13.42578125" customWidth="1"/>
    <col min="14081" max="14081" width="10" customWidth="1"/>
    <col min="14082" max="14082" width="10.28515625" customWidth="1"/>
    <col min="14084" max="14084" width="26" customWidth="1"/>
    <col min="14085" max="14085" width="12" customWidth="1"/>
    <col min="14086" max="14086" width="13.42578125" customWidth="1"/>
    <col min="14087" max="14087" width="10" customWidth="1"/>
    <col min="14088" max="14088" width="10.28515625" customWidth="1"/>
    <col min="14334" max="14334" width="26" customWidth="1"/>
    <col min="14335" max="14335" width="12" customWidth="1"/>
    <col min="14336" max="14336" width="13.42578125" customWidth="1"/>
    <col min="14337" max="14337" width="10" customWidth="1"/>
    <col min="14338" max="14338" width="10.28515625" customWidth="1"/>
    <col min="14340" max="14340" width="26" customWidth="1"/>
    <col min="14341" max="14341" width="12" customWidth="1"/>
    <col min="14342" max="14342" width="13.42578125" customWidth="1"/>
    <col min="14343" max="14343" width="10" customWidth="1"/>
    <col min="14344" max="14344" width="10.28515625" customWidth="1"/>
    <col min="14590" max="14590" width="26" customWidth="1"/>
    <col min="14591" max="14591" width="12" customWidth="1"/>
    <col min="14592" max="14592" width="13.42578125" customWidth="1"/>
    <col min="14593" max="14593" width="10" customWidth="1"/>
    <col min="14594" max="14594" width="10.28515625" customWidth="1"/>
    <col min="14596" max="14596" width="26" customWidth="1"/>
    <col min="14597" max="14597" width="12" customWidth="1"/>
    <col min="14598" max="14598" width="13.42578125" customWidth="1"/>
    <col min="14599" max="14599" width="10" customWidth="1"/>
    <col min="14600" max="14600" width="10.28515625" customWidth="1"/>
    <col min="14846" max="14846" width="26" customWidth="1"/>
    <col min="14847" max="14847" width="12" customWidth="1"/>
    <col min="14848" max="14848" width="13.42578125" customWidth="1"/>
    <col min="14849" max="14849" width="10" customWidth="1"/>
    <col min="14850" max="14850" width="10.28515625" customWidth="1"/>
    <col min="14852" max="14852" width="26" customWidth="1"/>
    <col min="14853" max="14853" width="12" customWidth="1"/>
    <col min="14854" max="14854" width="13.42578125" customWidth="1"/>
    <col min="14855" max="14855" width="10" customWidth="1"/>
    <col min="14856" max="14856" width="10.28515625" customWidth="1"/>
    <col min="15102" max="15102" width="26" customWidth="1"/>
    <col min="15103" max="15103" width="12" customWidth="1"/>
    <col min="15104" max="15104" width="13.42578125" customWidth="1"/>
    <col min="15105" max="15105" width="10" customWidth="1"/>
    <col min="15106" max="15106" width="10.28515625" customWidth="1"/>
    <col min="15108" max="15108" width="26" customWidth="1"/>
    <col min="15109" max="15109" width="12" customWidth="1"/>
    <col min="15110" max="15110" width="13.42578125" customWidth="1"/>
    <col min="15111" max="15111" width="10" customWidth="1"/>
    <col min="15112" max="15112" width="10.28515625" customWidth="1"/>
    <col min="15358" max="15358" width="26" customWidth="1"/>
    <col min="15359" max="15359" width="12" customWidth="1"/>
    <col min="15360" max="15360" width="13.42578125" customWidth="1"/>
    <col min="15361" max="15361" width="10" customWidth="1"/>
    <col min="15362" max="15362" width="10.28515625" customWidth="1"/>
    <col min="15364" max="15364" width="26" customWidth="1"/>
    <col min="15365" max="15365" width="12" customWidth="1"/>
    <col min="15366" max="15366" width="13.42578125" customWidth="1"/>
    <col min="15367" max="15367" width="10" customWidth="1"/>
    <col min="15368" max="15368" width="10.28515625" customWidth="1"/>
    <col min="15614" max="15614" width="26" customWidth="1"/>
    <col min="15615" max="15615" width="12" customWidth="1"/>
    <col min="15616" max="15616" width="13.42578125" customWidth="1"/>
    <col min="15617" max="15617" width="10" customWidth="1"/>
    <col min="15618" max="15618" width="10.28515625" customWidth="1"/>
    <col min="15620" max="15620" width="26" customWidth="1"/>
    <col min="15621" max="15621" width="12" customWidth="1"/>
    <col min="15622" max="15622" width="13.42578125" customWidth="1"/>
    <col min="15623" max="15623" width="10" customWidth="1"/>
    <col min="15624" max="15624" width="10.28515625" customWidth="1"/>
    <col min="15870" max="15870" width="26" customWidth="1"/>
    <col min="15871" max="15871" width="12" customWidth="1"/>
    <col min="15872" max="15872" width="13.42578125" customWidth="1"/>
    <col min="15873" max="15873" width="10" customWidth="1"/>
    <col min="15874" max="15874" width="10.28515625" customWidth="1"/>
    <col min="15876" max="15876" width="26" customWidth="1"/>
    <col min="15877" max="15877" width="12" customWidth="1"/>
    <col min="15878" max="15878" width="13.42578125" customWidth="1"/>
    <col min="15879" max="15879" width="10" customWidth="1"/>
    <col min="15880" max="15880" width="10.28515625" customWidth="1"/>
    <col min="16126" max="16126" width="26" customWidth="1"/>
    <col min="16127" max="16127" width="12" customWidth="1"/>
    <col min="16128" max="16128" width="13.42578125" customWidth="1"/>
    <col min="16129" max="16129" width="10" customWidth="1"/>
    <col min="16130" max="16130" width="10.28515625" customWidth="1"/>
    <col min="16132" max="16132" width="26" customWidth="1"/>
    <col min="16133" max="16133" width="12" customWidth="1"/>
    <col min="16134" max="16134" width="13.42578125" customWidth="1"/>
    <col min="16135" max="16135" width="10" customWidth="1"/>
    <col min="16136" max="16136" width="10.28515625" customWidth="1"/>
  </cols>
  <sheetData>
    <row r="1" spans="1:9" ht="18" x14ac:dyDescent="0.25">
      <c r="A1" s="71" t="s">
        <v>17</v>
      </c>
      <c r="B1" s="71"/>
      <c r="C1" s="71"/>
      <c r="D1" s="71"/>
      <c r="E1" s="71"/>
      <c r="F1" s="71"/>
      <c r="G1" s="71"/>
      <c r="H1" s="71"/>
    </row>
    <row r="2" spans="1:9" x14ac:dyDescent="0.25">
      <c r="A2" s="36" t="s">
        <v>18</v>
      </c>
      <c r="B2" s="70">
        <v>185517</v>
      </c>
      <c r="C2" s="70"/>
      <c r="D2" s="26"/>
      <c r="E2" s="26"/>
      <c r="F2" s="26"/>
    </row>
    <row r="3" spans="1:9" ht="64.5" customHeight="1" x14ac:dyDescent="0.25">
      <c r="A3" s="37"/>
      <c r="B3" s="38"/>
      <c r="C3" s="72" t="s">
        <v>42</v>
      </c>
      <c r="D3" s="72"/>
      <c r="E3" s="72"/>
      <c r="F3" s="39" t="s">
        <v>43</v>
      </c>
      <c r="G3" s="73" t="s">
        <v>44</v>
      </c>
      <c r="H3" s="74" t="s">
        <v>45</v>
      </c>
    </row>
    <row r="4" spans="1:9" ht="25.5" x14ac:dyDescent="0.25">
      <c r="A4" s="40" t="s">
        <v>21</v>
      </c>
      <c r="B4" s="40" t="s">
        <v>22</v>
      </c>
      <c r="C4" s="40" t="s">
        <v>23</v>
      </c>
      <c r="D4" s="41" t="s">
        <v>46</v>
      </c>
      <c r="E4" s="40" t="s">
        <v>46</v>
      </c>
      <c r="F4" s="40" t="s">
        <v>46</v>
      </c>
      <c r="G4" s="73"/>
      <c r="H4" s="75"/>
    </row>
    <row r="5" spans="1:9" x14ac:dyDescent="0.25">
      <c r="A5" s="76" t="s">
        <v>19</v>
      </c>
      <c r="B5" s="77"/>
      <c r="C5" s="77"/>
      <c r="D5" s="77"/>
      <c r="E5" s="77"/>
      <c r="F5" s="77"/>
      <c r="G5" s="77"/>
      <c r="H5" s="78"/>
    </row>
    <row r="6" spans="1:9" x14ac:dyDescent="0.25">
      <c r="A6" s="79" t="s">
        <v>20</v>
      </c>
      <c r="B6" s="80"/>
      <c r="C6" s="80"/>
      <c r="D6" s="80"/>
      <c r="E6" s="80"/>
      <c r="F6" s="80"/>
      <c r="G6" s="80"/>
      <c r="H6" s="81"/>
    </row>
    <row r="7" spans="1:9" x14ac:dyDescent="0.25">
      <c r="A7" s="42" t="s">
        <v>26</v>
      </c>
      <c r="B7" s="43">
        <v>5</v>
      </c>
      <c r="C7" s="44">
        <f>(B2*B7)/100</f>
        <v>9275.85</v>
      </c>
      <c r="D7" s="45">
        <f t="shared" ref="D7:D12" si="0">(C7/2)</f>
        <v>4637.9250000000002</v>
      </c>
      <c r="E7" s="46">
        <f t="shared" ref="E7:E12" si="1">ROUND(D7,-2)</f>
        <v>4600</v>
      </c>
      <c r="F7" s="46">
        <v>6900</v>
      </c>
      <c r="G7" s="44">
        <v>4100</v>
      </c>
      <c r="H7" s="47">
        <v>4600</v>
      </c>
      <c r="I7" s="58"/>
    </row>
    <row r="8" spans="1:9" x14ac:dyDescent="0.25">
      <c r="A8" s="42" t="s">
        <v>27</v>
      </c>
      <c r="B8" s="43">
        <v>7</v>
      </c>
      <c r="C8" s="44">
        <f>(B2*B8)/100</f>
        <v>12986.19</v>
      </c>
      <c r="D8" s="45">
        <f t="shared" si="0"/>
        <v>6493.0950000000003</v>
      </c>
      <c r="E8" s="46">
        <f t="shared" si="1"/>
        <v>6500</v>
      </c>
      <c r="F8" s="46">
        <v>9600</v>
      </c>
      <c r="G8" s="44">
        <v>5000</v>
      </c>
      <c r="H8" s="47">
        <v>6500</v>
      </c>
    </row>
    <row r="9" spans="1:9" x14ac:dyDescent="0.25">
      <c r="A9" s="42" t="s">
        <v>28</v>
      </c>
      <c r="B9" s="43">
        <v>9</v>
      </c>
      <c r="C9" s="44">
        <f>(B2*B9)/100</f>
        <v>16696.53</v>
      </c>
      <c r="D9" s="45">
        <f t="shared" si="0"/>
        <v>8348.2649999999994</v>
      </c>
      <c r="E9" s="46">
        <f t="shared" si="1"/>
        <v>8300</v>
      </c>
      <c r="F9" s="46">
        <v>12400</v>
      </c>
      <c r="G9" s="44">
        <v>6600</v>
      </c>
      <c r="H9" s="47">
        <v>8300</v>
      </c>
    </row>
    <row r="10" spans="1:9" x14ac:dyDescent="0.25">
      <c r="A10" s="42" t="s">
        <v>29</v>
      </c>
      <c r="B10" s="43">
        <v>11</v>
      </c>
      <c r="C10" s="44">
        <f>(B2*B10)/100</f>
        <v>20406.87</v>
      </c>
      <c r="D10" s="45">
        <f t="shared" si="0"/>
        <v>10203.434999999999</v>
      </c>
      <c r="E10" s="46">
        <f t="shared" si="1"/>
        <v>10200</v>
      </c>
      <c r="F10" s="46">
        <v>15200</v>
      </c>
      <c r="G10" s="44">
        <v>8300</v>
      </c>
      <c r="H10" s="47">
        <v>10200</v>
      </c>
    </row>
    <row r="11" spans="1:9" x14ac:dyDescent="0.25">
      <c r="A11" s="42" t="s">
        <v>30</v>
      </c>
      <c r="B11" s="43">
        <v>15</v>
      </c>
      <c r="C11" s="44">
        <f>(B2*B11)/100</f>
        <v>27827.55</v>
      </c>
      <c r="D11" s="45">
        <f t="shared" si="0"/>
        <v>13913.775</v>
      </c>
      <c r="E11" s="46">
        <f t="shared" si="1"/>
        <v>13900</v>
      </c>
      <c r="F11" s="46">
        <v>20700</v>
      </c>
      <c r="G11" s="44">
        <v>12400</v>
      </c>
      <c r="H11" s="47">
        <v>13900</v>
      </c>
    </row>
    <row r="12" spans="1:9" x14ac:dyDescent="0.25">
      <c r="A12" s="48" t="s">
        <v>31</v>
      </c>
      <c r="B12" s="43">
        <v>20</v>
      </c>
      <c r="C12" s="44">
        <f>(B2*B12)/100</f>
        <v>37103.4</v>
      </c>
      <c r="D12" s="45">
        <f t="shared" si="0"/>
        <v>18551.7</v>
      </c>
      <c r="E12" s="46">
        <f t="shared" si="1"/>
        <v>18600</v>
      </c>
      <c r="F12" s="46">
        <v>27600</v>
      </c>
      <c r="G12" s="44">
        <v>16500</v>
      </c>
      <c r="H12" s="47">
        <v>18600</v>
      </c>
    </row>
    <row r="13" spans="1:9" x14ac:dyDescent="0.25">
      <c r="A13" s="82" t="s">
        <v>32</v>
      </c>
      <c r="B13" s="83"/>
      <c r="C13" s="83"/>
      <c r="D13" s="83"/>
      <c r="E13" s="83"/>
      <c r="F13" s="83"/>
      <c r="G13" s="83"/>
      <c r="H13" s="84"/>
    </row>
    <row r="14" spans="1:9" x14ac:dyDescent="0.25">
      <c r="A14" s="42" t="s">
        <v>26</v>
      </c>
      <c r="B14" s="43">
        <v>15</v>
      </c>
      <c r="C14" s="44">
        <f>(B2*B14)/100</f>
        <v>27827.55</v>
      </c>
      <c r="D14" s="45">
        <f t="shared" ref="D14:D19" si="2">(C14/2)</f>
        <v>13913.775</v>
      </c>
      <c r="E14" s="46">
        <f t="shared" ref="E14:E19" si="3">ROUND(D14,-2)</f>
        <v>13900</v>
      </c>
      <c r="F14" s="46">
        <v>20700</v>
      </c>
      <c r="G14" s="44">
        <v>12400</v>
      </c>
      <c r="H14" s="47">
        <v>13900</v>
      </c>
    </row>
    <row r="15" spans="1:9" x14ac:dyDescent="0.25">
      <c r="A15" s="42" t="s">
        <v>27</v>
      </c>
      <c r="B15" s="43">
        <v>17</v>
      </c>
      <c r="C15" s="44">
        <f>(B2*B15)/100</f>
        <v>31537.89</v>
      </c>
      <c r="D15" s="45">
        <f t="shared" si="2"/>
        <v>15768.945</v>
      </c>
      <c r="E15" s="46">
        <f t="shared" si="3"/>
        <v>15800</v>
      </c>
      <c r="F15" s="46">
        <v>23400</v>
      </c>
      <c r="G15" s="44">
        <v>14100</v>
      </c>
      <c r="H15" s="47">
        <v>15800</v>
      </c>
    </row>
    <row r="16" spans="1:9" x14ac:dyDescent="0.25">
      <c r="A16" s="42" t="s">
        <v>28</v>
      </c>
      <c r="B16" s="43">
        <v>19</v>
      </c>
      <c r="C16" s="44">
        <f>(B2*B16)/100</f>
        <v>35248.230000000003</v>
      </c>
      <c r="D16" s="45">
        <f t="shared" si="2"/>
        <v>17624.115000000002</v>
      </c>
      <c r="E16" s="46">
        <f t="shared" si="3"/>
        <v>17600</v>
      </c>
      <c r="F16" s="46">
        <v>26200</v>
      </c>
      <c r="G16" s="44">
        <v>15700</v>
      </c>
      <c r="H16" s="47">
        <v>17600</v>
      </c>
    </row>
    <row r="17" spans="1:8" x14ac:dyDescent="0.25">
      <c r="A17" s="42" t="s">
        <v>29</v>
      </c>
      <c r="B17" s="43">
        <v>20</v>
      </c>
      <c r="C17" s="44">
        <f>(B2*B17)/100</f>
        <v>37103.4</v>
      </c>
      <c r="D17" s="45">
        <f t="shared" si="2"/>
        <v>18551.7</v>
      </c>
      <c r="E17" s="46">
        <f>ROUND(D17,-2)</f>
        <v>18600</v>
      </c>
      <c r="F17" s="46">
        <v>27600</v>
      </c>
      <c r="G17" s="44">
        <v>16500</v>
      </c>
      <c r="H17" s="47">
        <v>18600</v>
      </c>
    </row>
    <row r="18" spans="1:8" x14ac:dyDescent="0.25">
      <c r="A18" s="42" t="s">
        <v>30</v>
      </c>
      <c r="B18" s="43">
        <v>30</v>
      </c>
      <c r="C18" s="44">
        <f>(B2*B18)/100</f>
        <v>55655.1</v>
      </c>
      <c r="D18" s="45">
        <f t="shared" si="2"/>
        <v>27827.55</v>
      </c>
      <c r="E18" s="46">
        <f t="shared" si="3"/>
        <v>27800</v>
      </c>
      <c r="F18" s="46">
        <v>41300</v>
      </c>
      <c r="G18" s="44">
        <v>24800</v>
      </c>
      <c r="H18" s="47">
        <v>27800</v>
      </c>
    </row>
    <row r="19" spans="1:8" x14ac:dyDescent="0.25">
      <c r="A19" s="43" t="s">
        <v>31</v>
      </c>
      <c r="B19" s="43">
        <v>40</v>
      </c>
      <c r="C19" s="44">
        <f>(B2*B19)/100</f>
        <v>74206.8</v>
      </c>
      <c r="D19" s="45">
        <f t="shared" si="2"/>
        <v>37103.4</v>
      </c>
      <c r="E19" s="46">
        <f t="shared" si="3"/>
        <v>37100</v>
      </c>
      <c r="F19" s="46">
        <v>55100</v>
      </c>
      <c r="G19" s="44">
        <v>33100</v>
      </c>
      <c r="H19" s="47">
        <v>37100</v>
      </c>
    </row>
    <row r="20" spans="1:8" ht="26.25" customHeight="1" x14ac:dyDescent="0.25">
      <c r="A20" s="85" t="s">
        <v>33</v>
      </c>
      <c r="B20" s="86"/>
      <c r="C20" s="86"/>
      <c r="D20" s="86"/>
      <c r="E20" s="86"/>
      <c r="F20" s="86"/>
      <c r="G20" s="86"/>
      <c r="H20" s="87"/>
    </row>
    <row r="21" spans="1:8" x14ac:dyDescent="0.25">
      <c r="A21" s="42" t="s">
        <v>26</v>
      </c>
      <c r="B21" s="43">
        <v>15</v>
      </c>
      <c r="C21" s="44">
        <f>(B2*B21)/100</f>
        <v>27827.55</v>
      </c>
      <c r="D21" s="45">
        <f t="shared" ref="D21:D26" si="4">(C21/2)</f>
        <v>13913.775</v>
      </c>
      <c r="E21" s="46">
        <f t="shared" ref="E21:E26" si="5">ROUND(D21,-2)</f>
        <v>13900</v>
      </c>
      <c r="F21" s="46">
        <v>20700</v>
      </c>
      <c r="G21" s="44">
        <v>12400</v>
      </c>
      <c r="H21" s="47">
        <v>13900</v>
      </c>
    </row>
    <row r="22" spans="1:8" x14ac:dyDescent="0.25">
      <c r="A22" s="42" t="s">
        <v>27</v>
      </c>
      <c r="B22" s="43">
        <v>20</v>
      </c>
      <c r="C22" s="44">
        <f>(B2*B22)/100</f>
        <v>37103.4</v>
      </c>
      <c r="D22" s="45">
        <f t="shared" si="4"/>
        <v>18551.7</v>
      </c>
      <c r="E22" s="46">
        <f t="shared" si="5"/>
        <v>18600</v>
      </c>
      <c r="F22" s="46">
        <v>27600</v>
      </c>
      <c r="G22" s="44">
        <v>16500</v>
      </c>
      <c r="H22" s="47">
        <v>18600</v>
      </c>
    </row>
    <row r="23" spans="1:8" x14ac:dyDescent="0.25">
      <c r="A23" s="42" t="s">
        <v>28</v>
      </c>
      <c r="B23" s="43">
        <v>25</v>
      </c>
      <c r="C23" s="44">
        <f>(B2*B23)/100</f>
        <v>46379.25</v>
      </c>
      <c r="D23" s="45">
        <f t="shared" si="4"/>
        <v>23189.625</v>
      </c>
      <c r="E23" s="46">
        <f t="shared" si="5"/>
        <v>23200</v>
      </c>
      <c r="F23" s="46">
        <v>34500</v>
      </c>
      <c r="G23" s="44">
        <v>20700</v>
      </c>
      <c r="H23" s="47">
        <v>23200</v>
      </c>
    </row>
    <row r="24" spans="1:8" x14ac:dyDescent="0.25">
      <c r="A24" s="42" t="s">
        <v>29</v>
      </c>
      <c r="B24" s="43">
        <v>30</v>
      </c>
      <c r="C24" s="44">
        <f>(B2*B24)/100</f>
        <v>55655.1</v>
      </c>
      <c r="D24" s="45">
        <f t="shared" si="4"/>
        <v>27827.55</v>
      </c>
      <c r="E24" s="46">
        <f t="shared" si="5"/>
        <v>27800</v>
      </c>
      <c r="F24" s="46">
        <v>41300</v>
      </c>
      <c r="G24" s="44">
        <v>24800</v>
      </c>
      <c r="H24" s="47">
        <v>27800</v>
      </c>
    </row>
    <row r="25" spans="1:8" x14ac:dyDescent="0.25">
      <c r="A25" s="42" t="s">
        <v>30</v>
      </c>
      <c r="B25" s="25">
        <v>35</v>
      </c>
      <c r="C25" s="44">
        <f>(B2*B25)/100</f>
        <v>64930.95</v>
      </c>
      <c r="D25" s="45">
        <f t="shared" si="4"/>
        <v>32465.474999999999</v>
      </c>
      <c r="E25" s="46">
        <f t="shared" si="5"/>
        <v>32500</v>
      </c>
      <c r="F25" s="46">
        <v>48200</v>
      </c>
      <c r="G25" s="44">
        <v>28900</v>
      </c>
      <c r="H25" s="47">
        <v>32500</v>
      </c>
    </row>
    <row r="26" spans="1:8" x14ac:dyDescent="0.25">
      <c r="A26" s="43" t="s">
        <v>31</v>
      </c>
      <c r="B26" s="43">
        <v>40</v>
      </c>
      <c r="C26" s="44">
        <f>(B2*B26)/100</f>
        <v>74206.8</v>
      </c>
      <c r="D26" s="45">
        <f t="shared" si="4"/>
        <v>37103.4</v>
      </c>
      <c r="E26" s="46">
        <f t="shared" si="5"/>
        <v>37100</v>
      </c>
      <c r="F26" s="46">
        <v>55100</v>
      </c>
      <c r="G26" s="44">
        <v>33100</v>
      </c>
      <c r="H26" s="47">
        <v>37100</v>
      </c>
    </row>
    <row r="27" spans="1:8" ht="51" customHeight="1" x14ac:dyDescent="0.25">
      <c r="A27" s="67" t="s">
        <v>34</v>
      </c>
      <c r="B27" s="68"/>
      <c r="C27" s="68"/>
      <c r="D27" s="68"/>
      <c r="E27" s="68"/>
      <c r="F27" s="68"/>
      <c r="G27" s="68"/>
      <c r="H27" s="69"/>
    </row>
    <row r="28" spans="1:8" x14ac:dyDescent="0.25">
      <c r="A28" s="49" t="s">
        <v>26</v>
      </c>
      <c r="B28" s="49">
        <v>20</v>
      </c>
      <c r="C28" s="50">
        <f>(B2*B28)/100</f>
        <v>37103.4</v>
      </c>
      <c r="D28" s="50">
        <f t="shared" ref="D28:D33" si="6">C28/2</f>
        <v>18551.7</v>
      </c>
      <c r="E28" s="46">
        <f t="shared" ref="E28:E33" si="7">ROUND(D28,-2)</f>
        <v>18600</v>
      </c>
      <c r="F28" s="46">
        <v>27600</v>
      </c>
      <c r="G28" s="44">
        <v>16500</v>
      </c>
      <c r="H28" s="47">
        <v>18600</v>
      </c>
    </row>
    <row r="29" spans="1:8" x14ac:dyDescent="0.25">
      <c r="A29" s="49" t="s">
        <v>27</v>
      </c>
      <c r="B29" s="49">
        <v>25</v>
      </c>
      <c r="C29" s="50">
        <f>(B2*B29)/100</f>
        <v>46379.25</v>
      </c>
      <c r="D29" s="50">
        <f t="shared" si="6"/>
        <v>23189.625</v>
      </c>
      <c r="E29" s="46">
        <f t="shared" si="7"/>
        <v>23200</v>
      </c>
      <c r="F29" s="46">
        <v>34500</v>
      </c>
      <c r="G29" s="44">
        <v>20700</v>
      </c>
      <c r="H29" s="47">
        <v>23200</v>
      </c>
    </row>
    <row r="30" spans="1:8" x14ac:dyDescent="0.25">
      <c r="A30" s="49" t="s">
        <v>28</v>
      </c>
      <c r="B30" s="49">
        <v>30</v>
      </c>
      <c r="C30" s="50">
        <f>(B2*B30)/100</f>
        <v>55655.1</v>
      </c>
      <c r="D30" s="50">
        <f t="shared" si="6"/>
        <v>27827.55</v>
      </c>
      <c r="E30" s="46">
        <f t="shared" si="7"/>
        <v>27800</v>
      </c>
      <c r="F30" s="46">
        <v>41300</v>
      </c>
      <c r="G30" s="44">
        <v>24800</v>
      </c>
      <c r="H30" s="47">
        <v>27800</v>
      </c>
    </row>
    <row r="31" spans="1:8" x14ac:dyDescent="0.25">
      <c r="A31" s="49" t="s">
        <v>29</v>
      </c>
      <c r="B31" s="49">
        <v>35</v>
      </c>
      <c r="C31" s="50">
        <f>(B2*B31)/100</f>
        <v>64930.95</v>
      </c>
      <c r="D31" s="50">
        <f t="shared" si="6"/>
        <v>32465.474999999999</v>
      </c>
      <c r="E31" s="46">
        <f t="shared" si="7"/>
        <v>32500</v>
      </c>
      <c r="F31" s="46">
        <v>48200</v>
      </c>
      <c r="G31" s="44">
        <v>28900</v>
      </c>
      <c r="H31" s="47">
        <v>32500</v>
      </c>
    </row>
    <row r="32" spans="1:8" x14ac:dyDescent="0.25">
      <c r="A32" s="49" t="s">
        <v>30</v>
      </c>
      <c r="B32" s="49">
        <v>40</v>
      </c>
      <c r="C32" s="50">
        <f>(B2*B32)/100</f>
        <v>74206.8</v>
      </c>
      <c r="D32" s="50">
        <f t="shared" si="6"/>
        <v>37103.4</v>
      </c>
      <c r="E32" s="46">
        <f t="shared" si="7"/>
        <v>37100</v>
      </c>
      <c r="F32" s="46">
        <v>55100</v>
      </c>
      <c r="G32" s="44">
        <v>33100</v>
      </c>
      <c r="H32" s="47">
        <v>37100</v>
      </c>
    </row>
    <row r="33" spans="1:8" x14ac:dyDescent="0.25">
      <c r="A33" s="49" t="s">
        <v>31</v>
      </c>
      <c r="B33" s="49">
        <v>50</v>
      </c>
      <c r="C33" s="50">
        <f>(B2*B33)/100</f>
        <v>92758.5</v>
      </c>
      <c r="D33" s="50">
        <f t="shared" si="6"/>
        <v>46379.25</v>
      </c>
      <c r="E33" s="46">
        <f t="shared" si="7"/>
        <v>46400</v>
      </c>
      <c r="F33" s="46">
        <v>68900</v>
      </c>
      <c r="G33" s="44">
        <v>41400</v>
      </c>
      <c r="H33" s="47">
        <v>46400</v>
      </c>
    </row>
  </sheetData>
  <mergeCells count="10">
    <mergeCell ref="A27:H27"/>
    <mergeCell ref="B2:C2"/>
    <mergeCell ref="A1:H1"/>
    <mergeCell ref="C3:E3"/>
    <mergeCell ref="G3:G4"/>
    <mergeCell ref="H3:H4"/>
    <mergeCell ref="A5:H5"/>
    <mergeCell ref="A6:H6"/>
    <mergeCell ref="A13:H13"/>
    <mergeCell ref="A20:H20"/>
  </mergeCells>
  <pageMargins left="0.70866141732283472" right="0.70866141732283472" top="0.74803149606299213" bottom="0.3937007874015748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workbookViewId="0">
      <selection activeCell="F13" sqref="F13"/>
    </sheetView>
  </sheetViews>
  <sheetFormatPr defaultRowHeight="15" x14ac:dyDescent="0.25"/>
  <cols>
    <col min="1" max="1" width="13.85546875" customWidth="1"/>
    <col min="2" max="2" width="11.7109375" customWidth="1"/>
    <col min="3" max="3" width="14.28515625" customWidth="1"/>
    <col min="4" max="4" width="10.28515625" customWidth="1"/>
    <col min="5" max="5" width="13.7109375" customWidth="1"/>
    <col min="6" max="6" width="17" customWidth="1"/>
    <col min="7" max="7" width="13.85546875" customWidth="1"/>
    <col min="8" max="8" width="11.7109375" customWidth="1"/>
    <col min="9" max="9" width="12.42578125" customWidth="1"/>
    <col min="10" max="10" width="10.28515625" customWidth="1"/>
    <col min="11" max="11" width="13.7109375" customWidth="1"/>
    <col min="257" max="257" width="13.85546875" customWidth="1"/>
    <col min="258" max="258" width="11.7109375" customWidth="1"/>
    <col min="259" max="259" width="12.42578125" customWidth="1"/>
    <col min="260" max="260" width="10.28515625" customWidth="1"/>
    <col min="261" max="261" width="13.7109375" customWidth="1"/>
    <col min="263" max="263" width="13.85546875" customWidth="1"/>
    <col min="264" max="264" width="11.7109375" customWidth="1"/>
    <col min="265" max="265" width="12.42578125" customWidth="1"/>
    <col min="266" max="266" width="10.28515625" customWidth="1"/>
    <col min="267" max="267" width="13.7109375" customWidth="1"/>
    <col min="513" max="513" width="13.85546875" customWidth="1"/>
    <col min="514" max="514" width="11.7109375" customWidth="1"/>
    <col min="515" max="515" width="12.42578125" customWidth="1"/>
    <col min="516" max="516" width="10.28515625" customWidth="1"/>
    <col min="517" max="517" width="13.7109375" customWidth="1"/>
    <col min="519" max="519" width="13.85546875" customWidth="1"/>
    <col min="520" max="520" width="11.7109375" customWidth="1"/>
    <col min="521" max="521" width="12.42578125" customWidth="1"/>
    <col min="522" max="522" width="10.28515625" customWidth="1"/>
    <col min="523" max="523" width="13.7109375" customWidth="1"/>
    <col min="769" max="769" width="13.85546875" customWidth="1"/>
    <col min="770" max="770" width="11.7109375" customWidth="1"/>
    <col min="771" max="771" width="12.42578125" customWidth="1"/>
    <col min="772" max="772" width="10.28515625" customWidth="1"/>
    <col min="773" max="773" width="13.7109375" customWidth="1"/>
    <col min="775" max="775" width="13.85546875" customWidth="1"/>
    <col min="776" max="776" width="11.7109375" customWidth="1"/>
    <col min="777" max="777" width="12.42578125" customWidth="1"/>
    <col min="778" max="778" width="10.28515625" customWidth="1"/>
    <col min="779" max="779" width="13.7109375" customWidth="1"/>
    <col min="1025" max="1025" width="13.85546875" customWidth="1"/>
    <col min="1026" max="1026" width="11.7109375" customWidth="1"/>
    <col min="1027" max="1027" width="12.42578125" customWidth="1"/>
    <col min="1028" max="1028" width="10.28515625" customWidth="1"/>
    <col min="1029" max="1029" width="13.7109375" customWidth="1"/>
    <col min="1031" max="1031" width="13.85546875" customWidth="1"/>
    <col min="1032" max="1032" width="11.7109375" customWidth="1"/>
    <col min="1033" max="1033" width="12.42578125" customWidth="1"/>
    <col min="1034" max="1034" width="10.28515625" customWidth="1"/>
    <col min="1035" max="1035" width="13.7109375" customWidth="1"/>
    <col min="1281" max="1281" width="13.85546875" customWidth="1"/>
    <col min="1282" max="1282" width="11.7109375" customWidth="1"/>
    <col min="1283" max="1283" width="12.42578125" customWidth="1"/>
    <col min="1284" max="1284" width="10.28515625" customWidth="1"/>
    <col min="1285" max="1285" width="13.7109375" customWidth="1"/>
    <col min="1287" max="1287" width="13.85546875" customWidth="1"/>
    <col min="1288" max="1288" width="11.7109375" customWidth="1"/>
    <col min="1289" max="1289" width="12.42578125" customWidth="1"/>
    <col min="1290" max="1290" width="10.28515625" customWidth="1"/>
    <col min="1291" max="1291" width="13.7109375" customWidth="1"/>
    <col min="1537" max="1537" width="13.85546875" customWidth="1"/>
    <col min="1538" max="1538" width="11.7109375" customWidth="1"/>
    <col min="1539" max="1539" width="12.42578125" customWidth="1"/>
    <col min="1540" max="1540" width="10.28515625" customWidth="1"/>
    <col min="1541" max="1541" width="13.7109375" customWidth="1"/>
    <col min="1543" max="1543" width="13.85546875" customWidth="1"/>
    <col min="1544" max="1544" width="11.7109375" customWidth="1"/>
    <col min="1545" max="1545" width="12.42578125" customWidth="1"/>
    <col min="1546" max="1546" width="10.28515625" customWidth="1"/>
    <col min="1547" max="1547" width="13.7109375" customWidth="1"/>
    <col min="1793" max="1793" width="13.85546875" customWidth="1"/>
    <col min="1794" max="1794" width="11.7109375" customWidth="1"/>
    <col min="1795" max="1795" width="12.42578125" customWidth="1"/>
    <col min="1796" max="1796" width="10.28515625" customWidth="1"/>
    <col min="1797" max="1797" width="13.7109375" customWidth="1"/>
    <col min="1799" max="1799" width="13.85546875" customWidth="1"/>
    <col min="1800" max="1800" width="11.7109375" customWidth="1"/>
    <col min="1801" max="1801" width="12.42578125" customWidth="1"/>
    <col min="1802" max="1802" width="10.28515625" customWidth="1"/>
    <col min="1803" max="1803" width="13.7109375" customWidth="1"/>
    <col min="2049" max="2049" width="13.85546875" customWidth="1"/>
    <col min="2050" max="2050" width="11.7109375" customWidth="1"/>
    <col min="2051" max="2051" width="12.42578125" customWidth="1"/>
    <col min="2052" max="2052" width="10.28515625" customWidth="1"/>
    <col min="2053" max="2053" width="13.7109375" customWidth="1"/>
    <col min="2055" max="2055" width="13.85546875" customWidth="1"/>
    <col min="2056" max="2056" width="11.7109375" customWidth="1"/>
    <col min="2057" max="2057" width="12.42578125" customWidth="1"/>
    <col min="2058" max="2058" width="10.28515625" customWidth="1"/>
    <col min="2059" max="2059" width="13.7109375" customWidth="1"/>
    <col min="2305" max="2305" width="13.85546875" customWidth="1"/>
    <col min="2306" max="2306" width="11.7109375" customWidth="1"/>
    <col min="2307" max="2307" width="12.42578125" customWidth="1"/>
    <col min="2308" max="2308" width="10.28515625" customWidth="1"/>
    <col min="2309" max="2309" width="13.7109375" customWidth="1"/>
    <col min="2311" max="2311" width="13.85546875" customWidth="1"/>
    <col min="2312" max="2312" width="11.7109375" customWidth="1"/>
    <col min="2313" max="2313" width="12.42578125" customWidth="1"/>
    <col min="2314" max="2314" width="10.28515625" customWidth="1"/>
    <col min="2315" max="2315" width="13.7109375" customWidth="1"/>
    <col min="2561" max="2561" width="13.85546875" customWidth="1"/>
    <col min="2562" max="2562" width="11.7109375" customWidth="1"/>
    <col min="2563" max="2563" width="12.42578125" customWidth="1"/>
    <col min="2564" max="2564" width="10.28515625" customWidth="1"/>
    <col min="2565" max="2565" width="13.7109375" customWidth="1"/>
    <col min="2567" max="2567" width="13.85546875" customWidth="1"/>
    <col min="2568" max="2568" width="11.7109375" customWidth="1"/>
    <col min="2569" max="2569" width="12.42578125" customWidth="1"/>
    <col min="2570" max="2570" width="10.28515625" customWidth="1"/>
    <col min="2571" max="2571" width="13.7109375" customWidth="1"/>
    <col min="2817" max="2817" width="13.85546875" customWidth="1"/>
    <col min="2818" max="2818" width="11.7109375" customWidth="1"/>
    <col min="2819" max="2819" width="12.42578125" customWidth="1"/>
    <col min="2820" max="2820" width="10.28515625" customWidth="1"/>
    <col min="2821" max="2821" width="13.7109375" customWidth="1"/>
    <col min="2823" max="2823" width="13.85546875" customWidth="1"/>
    <col min="2824" max="2824" width="11.7109375" customWidth="1"/>
    <col min="2825" max="2825" width="12.42578125" customWidth="1"/>
    <col min="2826" max="2826" width="10.28515625" customWidth="1"/>
    <col min="2827" max="2827" width="13.7109375" customWidth="1"/>
    <col min="3073" max="3073" width="13.85546875" customWidth="1"/>
    <col min="3074" max="3074" width="11.7109375" customWidth="1"/>
    <col min="3075" max="3075" width="12.42578125" customWidth="1"/>
    <col min="3076" max="3076" width="10.28515625" customWidth="1"/>
    <col min="3077" max="3077" width="13.7109375" customWidth="1"/>
    <col min="3079" max="3079" width="13.85546875" customWidth="1"/>
    <col min="3080" max="3080" width="11.7109375" customWidth="1"/>
    <col min="3081" max="3081" width="12.42578125" customWidth="1"/>
    <col min="3082" max="3082" width="10.28515625" customWidth="1"/>
    <col min="3083" max="3083" width="13.7109375" customWidth="1"/>
    <col min="3329" max="3329" width="13.85546875" customWidth="1"/>
    <col min="3330" max="3330" width="11.7109375" customWidth="1"/>
    <col min="3331" max="3331" width="12.42578125" customWidth="1"/>
    <col min="3332" max="3332" width="10.28515625" customWidth="1"/>
    <col min="3333" max="3333" width="13.7109375" customWidth="1"/>
    <col min="3335" max="3335" width="13.85546875" customWidth="1"/>
    <col min="3336" max="3336" width="11.7109375" customWidth="1"/>
    <col min="3337" max="3337" width="12.42578125" customWidth="1"/>
    <col min="3338" max="3338" width="10.28515625" customWidth="1"/>
    <col min="3339" max="3339" width="13.7109375" customWidth="1"/>
    <col min="3585" max="3585" width="13.85546875" customWidth="1"/>
    <col min="3586" max="3586" width="11.7109375" customWidth="1"/>
    <col min="3587" max="3587" width="12.42578125" customWidth="1"/>
    <col min="3588" max="3588" width="10.28515625" customWidth="1"/>
    <col min="3589" max="3589" width="13.7109375" customWidth="1"/>
    <col min="3591" max="3591" width="13.85546875" customWidth="1"/>
    <col min="3592" max="3592" width="11.7109375" customWidth="1"/>
    <col min="3593" max="3593" width="12.42578125" customWidth="1"/>
    <col min="3594" max="3594" width="10.28515625" customWidth="1"/>
    <col min="3595" max="3595" width="13.7109375" customWidth="1"/>
    <col min="3841" max="3841" width="13.85546875" customWidth="1"/>
    <col min="3842" max="3842" width="11.7109375" customWidth="1"/>
    <col min="3843" max="3843" width="12.42578125" customWidth="1"/>
    <col min="3844" max="3844" width="10.28515625" customWidth="1"/>
    <col min="3845" max="3845" width="13.7109375" customWidth="1"/>
    <col min="3847" max="3847" width="13.85546875" customWidth="1"/>
    <col min="3848" max="3848" width="11.7109375" customWidth="1"/>
    <col min="3849" max="3849" width="12.42578125" customWidth="1"/>
    <col min="3850" max="3850" width="10.28515625" customWidth="1"/>
    <col min="3851" max="3851" width="13.7109375" customWidth="1"/>
    <col min="4097" max="4097" width="13.85546875" customWidth="1"/>
    <col min="4098" max="4098" width="11.7109375" customWidth="1"/>
    <col min="4099" max="4099" width="12.42578125" customWidth="1"/>
    <col min="4100" max="4100" width="10.28515625" customWidth="1"/>
    <col min="4101" max="4101" width="13.7109375" customWidth="1"/>
    <col min="4103" max="4103" width="13.85546875" customWidth="1"/>
    <col min="4104" max="4104" width="11.7109375" customWidth="1"/>
    <col min="4105" max="4105" width="12.42578125" customWidth="1"/>
    <col min="4106" max="4106" width="10.28515625" customWidth="1"/>
    <col min="4107" max="4107" width="13.7109375" customWidth="1"/>
    <col min="4353" max="4353" width="13.85546875" customWidth="1"/>
    <col min="4354" max="4354" width="11.7109375" customWidth="1"/>
    <col min="4355" max="4355" width="12.42578125" customWidth="1"/>
    <col min="4356" max="4356" width="10.28515625" customWidth="1"/>
    <col min="4357" max="4357" width="13.7109375" customWidth="1"/>
    <col min="4359" max="4359" width="13.85546875" customWidth="1"/>
    <col min="4360" max="4360" width="11.7109375" customWidth="1"/>
    <col min="4361" max="4361" width="12.42578125" customWidth="1"/>
    <col min="4362" max="4362" width="10.28515625" customWidth="1"/>
    <col min="4363" max="4363" width="13.7109375" customWidth="1"/>
    <col min="4609" max="4609" width="13.85546875" customWidth="1"/>
    <col min="4610" max="4610" width="11.7109375" customWidth="1"/>
    <col min="4611" max="4611" width="12.42578125" customWidth="1"/>
    <col min="4612" max="4612" width="10.28515625" customWidth="1"/>
    <col min="4613" max="4613" width="13.7109375" customWidth="1"/>
    <col min="4615" max="4615" width="13.85546875" customWidth="1"/>
    <col min="4616" max="4616" width="11.7109375" customWidth="1"/>
    <col min="4617" max="4617" width="12.42578125" customWidth="1"/>
    <col min="4618" max="4618" width="10.28515625" customWidth="1"/>
    <col min="4619" max="4619" width="13.7109375" customWidth="1"/>
    <col min="4865" max="4865" width="13.85546875" customWidth="1"/>
    <col min="4866" max="4866" width="11.7109375" customWidth="1"/>
    <col min="4867" max="4867" width="12.42578125" customWidth="1"/>
    <col min="4868" max="4868" width="10.28515625" customWidth="1"/>
    <col min="4869" max="4869" width="13.7109375" customWidth="1"/>
    <col min="4871" max="4871" width="13.85546875" customWidth="1"/>
    <col min="4872" max="4872" width="11.7109375" customWidth="1"/>
    <col min="4873" max="4873" width="12.42578125" customWidth="1"/>
    <col min="4874" max="4874" width="10.28515625" customWidth="1"/>
    <col min="4875" max="4875" width="13.7109375" customWidth="1"/>
    <col min="5121" max="5121" width="13.85546875" customWidth="1"/>
    <col min="5122" max="5122" width="11.7109375" customWidth="1"/>
    <col min="5123" max="5123" width="12.42578125" customWidth="1"/>
    <col min="5124" max="5124" width="10.28515625" customWidth="1"/>
    <col min="5125" max="5125" width="13.7109375" customWidth="1"/>
    <col min="5127" max="5127" width="13.85546875" customWidth="1"/>
    <col min="5128" max="5128" width="11.7109375" customWidth="1"/>
    <col min="5129" max="5129" width="12.42578125" customWidth="1"/>
    <col min="5130" max="5130" width="10.28515625" customWidth="1"/>
    <col min="5131" max="5131" width="13.7109375" customWidth="1"/>
    <col min="5377" max="5377" width="13.85546875" customWidth="1"/>
    <col min="5378" max="5378" width="11.7109375" customWidth="1"/>
    <col min="5379" max="5379" width="12.42578125" customWidth="1"/>
    <col min="5380" max="5380" width="10.28515625" customWidth="1"/>
    <col min="5381" max="5381" width="13.7109375" customWidth="1"/>
    <col min="5383" max="5383" width="13.85546875" customWidth="1"/>
    <col min="5384" max="5384" width="11.7109375" customWidth="1"/>
    <col min="5385" max="5385" width="12.42578125" customWidth="1"/>
    <col min="5386" max="5386" width="10.28515625" customWidth="1"/>
    <col min="5387" max="5387" width="13.7109375" customWidth="1"/>
    <col min="5633" max="5633" width="13.85546875" customWidth="1"/>
    <col min="5634" max="5634" width="11.7109375" customWidth="1"/>
    <col min="5635" max="5635" width="12.42578125" customWidth="1"/>
    <col min="5636" max="5636" width="10.28515625" customWidth="1"/>
    <col min="5637" max="5637" width="13.7109375" customWidth="1"/>
    <col min="5639" max="5639" width="13.85546875" customWidth="1"/>
    <col min="5640" max="5640" width="11.7109375" customWidth="1"/>
    <col min="5641" max="5641" width="12.42578125" customWidth="1"/>
    <col min="5642" max="5642" width="10.28515625" customWidth="1"/>
    <col min="5643" max="5643" width="13.7109375" customWidth="1"/>
    <col min="5889" max="5889" width="13.85546875" customWidth="1"/>
    <col min="5890" max="5890" width="11.7109375" customWidth="1"/>
    <col min="5891" max="5891" width="12.42578125" customWidth="1"/>
    <col min="5892" max="5892" width="10.28515625" customWidth="1"/>
    <col min="5893" max="5893" width="13.7109375" customWidth="1"/>
    <col min="5895" max="5895" width="13.85546875" customWidth="1"/>
    <col min="5896" max="5896" width="11.7109375" customWidth="1"/>
    <col min="5897" max="5897" width="12.42578125" customWidth="1"/>
    <col min="5898" max="5898" width="10.28515625" customWidth="1"/>
    <col min="5899" max="5899" width="13.7109375" customWidth="1"/>
    <col min="6145" max="6145" width="13.85546875" customWidth="1"/>
    <col min="6146" max="6146" width="11.7109375" customWidth="1"/>
    <col min="6147" max="6147" width="12.42578125" customWidth="1"/>
    <col min="6148" max="6148" width="10.28515625" customWidth="1"/>
    <col min="6149" max="6149" width="13.7109375" customWidth="1"/>
    <col min="6151" max="6151" width="13.85546875" customWidth="1"/>
    <col min="6152" max="6152" width="11.7109375" customWidth="1"/>
    <col min="6153" max="6153" width="12.42578125" customWidth="1"/>
    <col min="6154" max="6154" width="10.28515625" customWidth="1"/>
    <col min="6155" max="6155" width="13.7109375" customWidth="1"/>
    <col min="6401" max="6401" width="13.85546875" customWidth="1"/>
    <col min="6402" max="6402" width="11.7109375" customWidth="1"/>
    <col min="6403" max="6403" width="12.42578125" customWidth="1"/>
    <col min="6404" max="6404" width="10.28515625" customWidth="1"/>
    <col min="6405" max="6405" width="13.7109375" customWidth="1"/>
    <col min="6407" max="6407" width="13.85546875" customWidth="1"/>
    <col min="6408" max="6408" width="11.7109375" customWidth="1"/>
    <col min="6409" max="6409" width="12.42578125" customWidth="1"/>
    <col min="6410" max="6410" width="10.28515625" customWidth="1"/>
    <col min="6411" max="6411" width="13.7109375" customWidth="1"/>
    <col min="6657" max="6657" width="13.85546875" customWidth="1"/>
    <col min="6658" max="6658" width="11.7109375" customWidth="1"/>
    <col min="6659" max="6659" width="12.42578125" customWidth="1"/>
    <col min="6660" max="6660" width="10.28515625" customWidth="1"/>
    <col min="6661" max="6661" width="13.7109375" customWidth="1"/>
    <col min="6663" max="6663" width="13.85546875" customWidth="1"/>
    <col min="6664" max="6664" width="11.7109375" customWidth="1"/>
    <col min="6665" max="6665" width="12.42578125" customWidth="1"/>
    <col min="6666" max="6666" width="10.28515625" customWidth="1"/>
    <col min="6667" max="6667" width="13.7109375" customWidth="1"/>
    <col min="6913" max="6913" width="13.85546875" customWidth="1"/>
    <col min="6914" max="6914" width="11.7109375" customWidth="1"/>
    <col min="6915" max="6915" width="12.42578125" customWidth="1"/>
    <col min="6916" max="6916" width="10.28515625" customWidth="1"/>
    <col min="6917" max="6917" width="13.7109375" customWidth="1"/>
    <col min="6919" max="6919" width="13.85546875" customWidth="1"/>
    <col min="6920" max="6920" width="11.7109375" customWidth="1"/>
    <col min="6921" max="6921" width="12.42578125" customWidth="1"/>
    <col min="6922" max="6922" width="10.28515625" customWidth="1"/>
    <col min="6923" max="6923" width="13.7109375" customWidth="1"/>
    <col min="7169" max="7169" width="13.85546875" customWidth="1"/>
    <col min="7170" max="7170" width="11.7109375" customWidth="1"/>
    <col min="7171" max="7171" width="12.42578125" customWidth="1"/>
    <col min="7172" max="7172" width="10.28515625" customWidth="1"/>
    <col min="7173" max="7173" width="13.7109375" customWidth="1"/>
    <col min="7175" max="7175" width="13.85546875" customWidth="1"/>
    <col min="7176" max="7176" width="11.7109375" customWidth="1"/>
    <col min="7177" max="7177" width="12.42578125" customWidth="1"/>
    <col min="7178" max="7178" width="10.28515625" customWidth="1"/>
    <col min="7179" max="7179" width="13.7109375" customWidth="1"/>
    <col min="7425" max="7425" width="13.85546875" customWidth="1"/>
    <col min="7426" max="7426" width="11.7109375" customWidth="1"/>
    <col min="7427" max="7427" width="12.42578125" customWidth="1"/>
    <col min="7428" max="7428" width="10.28515625" customWidth="1"/>
    <col min="7429" max="7429" width="13.7109375" customWidth="1"/>
    <col min="7431" max="7431" width="13.85546875" customWidth="1"/>
    <col min="7432" max="7432" width="11.7109375" customWidth="1"/>
    <col min="7433" max="7433" width="12.42578125" customWidth="1"/>
    <col min="7434" max="7434" width="10.28515625" customWidth="1"/>
    <col min="7435" max="7435" width="13.7109375" customWidth="1"/>
    <col min="7681" max="7681" width="13.85546875" customWidth="1"/>
    <col min="7682" max="7682" width="11.7109375" customWidth="1"/>
    <col min="7683" max="7683" width="12.42578125" customWidth="1"/>
    <col min="7684" max="7684" width="10.28515625" customWidth="1"/>
    <col min="7685" max="7685" width="13.7109375" customWidth="1"/>
    <col min="7687" max="7687" width="13.85546875" customWidth="1"/>
    <col min="7688" max="7688" width="11.7109375" customWidth="1"/>
    <col min="7689" max="7689" width="12.42578125" customWidth="1"/>
    <col min="7690" max="7690" width="10.28515625" customWidth="1"/>
    <col min="7691" max="7691" width="13.7109375" customWidth="1"/>
    <col min="7937" max="7937" width="13.85546875" customWidth="1"/>
    <col min="7938" max="7938" width="11.7109375" customWidth="1"/>
    <col min="7939" max="7939" width="12.42578125" customWidth="1"/>
    <col min="7940" max="7940" width="10.28515625" customWidth="1"/>
    <col min="7941" max="7941" width="13.7109375" customWidth="1"/>
    <col min="7943" max="7943" width="13.85546875" customWidth="1"/>
    <col min="7944" max="7944" width="11.7109375" customWidth="1"/>
    <col min="7945" max="7945" width="12.42578125" customWidth="1"/>
    <col min="7946" max="7946" width="10.28515625" customWidth="1"/>
    <col min="7947" max="7947" width="13.7109375" customWidth="1"/>
    <col min="8193" max="8193" width="13.85546875" customWidth="1"/>
    <col min="8194" max="8194" width="11.7109375" customWidth="1"/>
    <col min="8195" max="8195" width="12.42578125" customWidth="1"/>
    <col min="8196" max="8196" width="10.28515625" customWidth="1"/>
    <col min="8197" max="8197" width="13.7109375" customWidth="1"/>
    <col min="8199" max="8199" width="13.85546875" customWidth="1"/>
    <col min="8200" max="8200" width="11.7109375" customWidth="1"/>
    <col min="8201" max="8201" width="12.42578125" customWidth="1"/>
    <col min="8202" max="8202" width="10.28515625" customWidth="1"/>
    <col min="8203" max="8203" width="13.7109375" customWidth="1"/>
    <col min="8449" max="8449" width="13.85546875" customWidth="1"/>
    <col min="8450" max="8450" width="11.7109375" customWidth="1"/>
    <col min="8451" max="8451" width="12.42578125" customWidth="1"/>
    <col min="8452" max="8452" width="10.28515625" customWidth="1"/>
    <col min="8453" max="8453" width="13.7109375" customWidth="1"/>
    <col min="8455" max="8455" width="13.85546875" customWidth="1"/>
    <col min="8456" max="8456" width="11.7109375" customWidth="1"/>
    <col min="8457" max="8457" width="12.42578125" customWidth="1"/>
    <col min="8458" max="8458" width="10.28515625" customWidth="1"/>
    <col min="8459" max="8459" width="13.7109375" customWidth="1"/>
    <col min="8705" max="8705" width="13.85546875" customWidth="1"/>
    <col min="8706" max="8706" width="11.7109375" customWidth="1"/>
    <col min="8707" max="8707" width="12.42578125" customWidth="1"/>
    <col min="8708" max="8708" width="10.28515625" customWidth="1"/>
    <col min="8709" max="8709" width="13.7109375" customWidth="1"/>
    <col min="8711" max="8711" width="13.85546875" customWidth="1"/>
    <col min="8712" max="8712" width="11.7109375" customWidth="1"/>
    <col min="8713" max="8713" width="12.42578125" customWidth="1"/>
    <col min="8714" max="8714" width="10.28515625" customWidth="1"/>
    <col min="8715" max="8715" width="13.7109375" customWidth="1"/>
    <col min="8961" max="8961" width="13.85546875" customWidth="1"/>
    <col min="8962" max="8962" width="11.7109375" customWidth="1"/>
    <col min="8963" max="8963" width="12.42578125" customWidth="1"/>
    <col min="8964" max="8964" width="10.28515625" customWidth="1"/>
    <col min="8965" max="8965" width="13.7109375" customWidth="1"/>
    <col min="8967" max="8967" width="13.85546875" customWidth="1"/>
    <col min="8968" max="8968" width="11.7109375" customWidth="1"/>
    <col min="8969" max="8969" width="12.42578125" customWidth="1"/>
    <col min="8970" max="8970" width="10.28515625" customWidth="1"/>
    <col min="8971" max="8971" width="13.7109375" customWidth="1"/>
    <col min="9217" max="9217" width="13.85546875" customWidth="1"/>
    <col min="9218" max="9218" width="11.7109375" customWidth="1"/>
    <col min="9219" max="9219" width="12.42578125" customWidth="1"/>
    <col min="9220" max="9220" width="10.28515625" customWidth="1"/>
    <col min="9221" max="9221" width="13.7109375" customWidth="1"/>
    <col min="9223" max="9223" width="13.85546875" customWidth="1"/>
    <col min="9224" max="9224" width="11.7109375" customWidth="1"/>
    <col min="9225" max="9225" width="12.42578125" customWidth="1"/>
    <col min="9226" max="9226" width="10.28515625" customWidth="1"/>
    <col min="9227" max="9227" width="13.7109375" customWidth="1"/>
    <col min="9473" max="9473" width="13.85546875" customWidth="1"/>
    <col min="9474" max="9474" width="11.7109375" customWidth="1"/>
    <col min="9475" max="9475" width="12.42578125" customWidth="1"/>
    <col min="9476" max="9476" width="10.28515625" customWidth="1"/>
    <col min="9477" max="9477" width="13.7109375" customWidth="1"/>
    <col min="9479" max="9479" width="13.85546875" customWidth="1"/>
    <col min="9480" max="9480" width="11.7109375" customWidth="1"/>
    <col min="9481" max="9481" width="12.42578125" customWidth="1"/>
    <col min="9482" max="9482" width="10.28515625" customWidth="1"/>
    <col min="9483" max="9483" width="13.7109375" customWidth="1"/>
    <col min="9729" max="9729" width="13.85546875" customWidth="1"/>
    <col min="9730" max="9730" width="11.7109375" customWidth="1"/>
    <col min="9731" max="9731" width="12.42578125" customWidth="1"/>
    <col min="9732" max="9732" width="10.28515625" customWidth="1"/>
    <col min="9733" max="9733" width="13.7109375" customWidth="1"/>
    <col min="9735" max="9735" width="13.85546875" customWidth="1"/>
    <col min="9736" max="9736" width="11.7109375" customWidth="1"/>
    <col min="9737" max="9737" width="12.42578125" customWidth="1"/>
    <col min="9738" max="9738" width="10.28515625" customWidth="1"/>
    <col min="9739" max="9739" width="13.7109375" customWidth="1"/>
    <col min="9985" max="9985" width="13.85546875" customWidth="1"/>
    <col min="9986" max="9986" width="11.7109375" customWidth="1"/>
    <col min="9987" max="9987" width="12.42578125" customWidth="1"/>
    <col min="9988" max="9988" width="10.28515625" customWidth="1"/>
    <col min="9989" max="9989" width="13.7109375" customWidth="1"/>
    <col min="9991" max="9991" width="13.85546875" customWidth="1"/>
    <col min="9992" max="9992" width="11.7109375" customWidth="1"/>
    <col min="9993" max="9993" width="12.42578125" customWidth="1"/>
    <col min="9994" max="9994" width="10.28515625" customWidth="1"/>
    <col min="9995" max="9995" width="13.7109375" customWidth="1"/>
    <col min="10241" max="10241" width="13.85546875" customWidth="1"/>
    <col min="10242" max="10242" width="11.7109375" customWidth="1"/>
    <col min="10243" max="10243" width="12.42578125" customWidth="1"/>
    <col min="10244" max="10244" width="10.28515625" customWidth="1"/>
    <col min="10245" max="10245" width="13.7109375" customWidth="1"/>
    <col min="10247" max="10247" width="13.85546875" customWidth="1"/>
    <col min="10248" max="10248" width="11.7109375" customWidth="1"/>
    <col min="10249" max="10249" width="12.42578125" customWidth="1"/>
    <col min="10250" max="10250" width="10.28515625" customWidth="1"/>
    <col min="10251" max="10251" width="13.7109375" customWidth="1"/>
    <col min="10497" max="10497" width="13.85546875" customWidth="1"/>
    <col min="10498" max="10498" width="11.7109375" customWidth="1"/>
    <col min="10499" max="10499" width="12.42578125" customWidth="1"/>
    <col min="10500" max="10500" width="10.28515625" customWidth="1"/>
    <col min="10501" max="10501" width="13.7109375" customWidth="1"/>
    <col min="10503" max="10503" width="13.85546875" customWidth="1"/>
    <col min="10504" max="10504" width="11.7109375" customWidth="1"/>
    <col min="10505" max="10505" width="12.42578125" customWidth="1"/>
    <col min="10506" max="10506" width="10.28515625" customWidth="1"/>
    <col min="10507" max="10507" width="13.7109375" customWidth="1"/>
    <col min="10753" max="10753" width="13.85546875" customWidth="1"/>
    <col min="10754" max="10754" width="11.7109375" customWidth="1"/>
    <col min="10755" max="10755" width="12.42578125" customWidth="1"/>
    <col min="10756" max="10756" width="10.28515625" customWidth="1"/>
    <col min="10757" max="10757" width="13.7109375" customWidth="1"/>
    <col min="10759" max="10759" width="13.85546875" customWidth="1"/>
    <col min="10760" max="10760" width="11.7109375" customWidth="1"/>
    <col min="10761" max="10761" width="12.42578125" customWidth="1"/>
    <col min="10762" max="10762" width="10.28515625" customWidth="1"/>
    <col min="10763" max="10763" width="13.7109375" customWidth="1"/>
    <col min="11009" max="11009" width="13.85546875" customWidth="1"/>
    <col min="11010" max="11010" width="11.7109375" customWidth="1"/>
    <col min="11011" max="11011" width="12.42578125" customWidth="1"/>
    <col min="11012" max="11012" width="10.28515625" customWidth="1"/>
    <col min="11013" max="11013" width="13.7109375" customWidth="1"/>
    <col min="11015" max="11015" width="13.85546875" customWidth="1"/>
    <col min="11016" max="11016" width="11.7109375" customWidth="1"/>
    <col min="11017" max="11017" width="12.42578125" customWidth="1"/>
    <col min="11018" max="11018" width="10.28515625" customWidth="1"/>
    <col min="11019" max="11019" width="13.7109375" customWidth="1"/>
    <col min="11265" max="11265" width="13.85546875" customWidth="1"/>
    <col min="11266" max="11266" width="11.7109375" customWidth="1"/>
    <col min="11267" max="11267" width="12.42578125" customWidth="1"/>
    <col min="11268" max="11268" width="10.28515625" customWidth="1"/>
    <col min="11269" max="11269" width="13.7109375" customWidth="1"/>
    <col min="11271" max="11271" width="13.85546875" customWidth="1"/>
    <col min="11272" max="11272" width="11.7109375" customWidth="1"/>
    <col min="11273" max="11273" width="12.42578125" customWidth="1"/>
    <col min="11274" max="11274" width="10.28515625" customWidth="1"/>
    <col min="11275" max="11275" width="13.7109375" customWidth="1"/>
    <col min="11521" max="11521" width="13.85546875" customWidth="1"/>
    <col min="11522" max="11522" width="11.7109375" customWidth="1"/>
    <col min="11523" max="11523" width="12.42578125" customWidth="1"/>
    <col min="11524" max="11524" width="10.28515625" customWidth="1"/>
    <col min="11525" max="11525" width="13.7109375" customWidth="1"/>
    <col min="11527" max="11527" width="13.85546875" customWidth="1"/>
    <col min="11528" max="11528" width="11.7109375" customWidth="1"/>
    <col min="11529" max="11529" width="12.42578125" customWidth="1"/>
    <col min="11530" max="11530" width="10.28515625" customWidth="1"/>
    <col min="11531" max="11531" width="13.7109375" customWidth="1"/>
    <col min="11777" max="11777" width="13.85546875" customWidth="1"/>
    <col min="11778" max="11778" width="11.7109375" customWidth="1"/>
    <col min="11779" max="11779" width="12.42578125" customWidth="1"/>
    <col min="11780" max="11780" width="10.28515625" customWidth="1"/>
    <col min="11781" max="11781" width="13.7109375" customWidth="1"/>
    <col min="11783" max="11783" width="13.85546875" customWidth="1"/>
    <col min="11784" max="11784" width="11.7109375" customWidth="1"/>
    <col min="11785" max="11785" width="12.42578125" customWidth="1"/>
    <col min="11786" max="11786" width="10.28515625" customWidth="1"/>
    <col min="11787" max="11787" width="13.7109375" customWidth="1"/>
    <col min="12033" max="12033" width="13.85546875" customWidth="1"/>
    <col min="12034" max="12034" width="11.7109375" customWidth="1"/>
    <col min="12035" max="12035" width="12.42578125" customWidth="1"/>
    <col min="12036" max="12036" width="10.28515625" customWidth="1"/>
    <col min="12037" max="12037" width="13.7109375" customWidth="1"/>
    <col min="12039" max="12039" width="13.85546875" customWidth="1"/>
    <col min="12040" max="12040" width="11.7109375" customWidth="1"/>
    <col min="12041" max="12041" width="12.42578125" customWidth="1"/>
    <col min="12042" max="12042" width="10.28515625" customWidth="1"/>
    <col min="12043" max="12043" width="13.7109375" customWidth="1"/>
    <col min="12289" max="12289" width="13.85546875" customWidth="1"/>
    <col min="12290" max="12290" width="11.7109375" customWidth="1"/>
    <col min="12291" max="12291" width="12.42578125" customWidth="1"/>
    <col min="12292" max="12292" width="10.28515625" customWidth="1"/>
    <col min="12293" max="12293" width="13.7109375" customWidth="1"/>
    <col min="12295" max="12295" width="13.85546875" customWidth="1"/>
    <col min="12296" max="12296" width="11.7109375" customWidth="1"/>
    <col min="12297" max="12297" width="12.42578125" customWidth="1"/>
    <col min="12298" max="12298" width="10.28515625" customWidth="1"/>
    <col min="12299" max="12299" width="13.7109375" customWidth="1"/>
    <col min="12545" max="12545" width="13.85546875" customWidth="1"/>
    <col min="12546" max="12546" width="11.7109375" customWidth="1"/>
    <col min="12547" max="12547" width="12.42578125" customWidth="1"/>
    <col min="12548" max="12548" width="10.28515625" customWidth="1"/>
    <col min="12549" max="12549" width="13.7109375" customWidth="1"/>
    <col min="12551" max="12551" width="13.85546875" customWidth="1"/>
    <col min="12552" max="12552" width="11.7109375" customWidth="1"/>
    <col min="12553" max="12553" width="12.42578125" customWidth="1"/>
    <col min="12554" max="12554" width="10.28515625" customWidth="1"/>
    <col min="12555" max="12555" width="13.7109375" customWidth="1"/>
    <col min="12801" max="12801" width="13.85546875" customWidth="1"/>
    <col min="12802" max="12802" width="11.7109375" customWidth="1"/>
    <col min="12803" max="12803" width="12.42578125" customWidth="1"/>
    <col min="12804" max="12804" width="10.28515625" customWidth="1"/>
    <col min="12805" max="12805" width="13.7109375" customWidth="1"/>
    <col min="12807" max="12807" width="13.85546875" customWidth="1"/>
    <col min="12808" max="12808" width="11.7109375" customWidth="1"/>
    <col min="12809" max="12809" width="12.42578125" customWidth="1"/>
    <col min="12810" max="12810" width="10.28515625" customWidth="1"/>
    <col min="12811" max="12811" width="13.7109375" customWidth="1"/>
    <col min="13057" max="13057" width="13.85546875" customWidth="1"/>
    <col min="13058" max="13058" width="11.7109375" customWidth="1"/>
    <col min="13059" max="13059" width="12.42578125" customWidth="1"/>
    <col min="13060" max="13060" width="10.28515625" customWidth="1"/>
    <col min="13061" max="13061" width="13.7109375" customWidth="1"/>
    <col min="13063" max="13063" width="13.85546875" customWidth="1"/>
    <col min="13064" max="13064" width="11.7109375" customWidth="1"/>
    <col min="13065" max="13065" width="12.42578125" customWidth="1"/>
    <col min="13066" max="13066" width="10.28515625" customWidth="1"/>
    <col min="13067" max="13067" width="13.7109375" customWidth="1"/>
    <col min="13313" max="13313" width="13.85546875" customWidth="1"/>
    <col min="13314" max="13314" width="11.7109375" customWidth="1"/>
    <col min="13315" max="13315" width="12.42578125" customWidth="1"/>
    <col min="13316" max="13316" width="10.28515625" customWidth="1"/>
    <col min="13317" max="13317" width="13.7109375" customWidth="1"/>
    <col min="13319" max="13319" width="13.85546875" customWidth="1"/>
    <col min="13320" max="13320" width="11.7109375" customWidth="1"/>
    <col min="13321" max="13321" width="12.42578125" customWidth="1"/>
    <col min="13322" max="13322" width="10.28515625" customWidth="1"/>
    <col min="13323" max="13323" width="13.7109375" customWidth="1"/>
    <col min="13569" max="13569" width="13.85546875" customWidth="1"/>
    <col min="13570" max="13570" width="11.7109375" customWidth="1"/>
    <col min="13571" max="13571" width="12.42578125" customWidth="1"/>
    <col min="13572" max="13572" width="10.28515625" customWidth="1"/>
    <col min="13573" max="13573" width="13.7109375" customWidth="1"/>
    <col min="13575" max="13575" width="13.85546875" customWidth="1"/>
    <col min="13576" max="13576" width="11.7109375" customWidth="1"/>
    <col min="13577" max="13577" width="12.42578125" customWidth="1"/>
    <col min="13578" max="13578" width="10.28515625" customWidth="1"/>
    <col min="13579" max="13579" width="13.7109375" customWidth="1"/>
    <col min="13825" max="13825" width="13.85546875" customWidth="1"/>
    <col min="13826" max="13826" width="11.7109375" customWidth="1"/>
    <col min="13827" max="13827" width="12.42578125" customWidth="1"/>
    <col min="13828" max="13828" width="10.28515625" customWidth="1"/>
    <col min="13829" max="13829" width="13.7109375" customWidth="1"/>
    <col min="13831" max="13831" width="13.85546875" customWidth="1"/>
    <col min="13832" max="13832" width="11.7109375" customWidth="1"/>
    <col min="13833" max="13833" width="12.42578125" customWidth="1"/>
    <col min="13834" max="13834" width="10.28515625" customWidth="1"/>
    <col min="13835" max="13835" width="13.7109375" customWidth="1"/>
    <col min="14081" max="14081" width="13.85546875" customWidth="1"/>
    <col min="14082" max="14082" width="11.7109375" customWidth="1"/>
    <col min="14083" max="14083" width="12.42578125" customWidth="1"/>
    <col min="14084" max="14084" width="10.28515625" customWidth="1"/>
    <col min="14085" max="14085" width="13.7109375" customWidth="1"/>
    <col min="14087" max="14087" width="13.85546875" customWidth="1"/>
    <col min="14088" max="14088" width="11.7109375" customWidth="1"/>
    <col min="14089" max="14089" width="12.42578125" customWidth="1"/>
    <col min="14090" max="14090" width="10.28515625" customWidth="1"/>
    <col min="14091" max="14091" width="13.7109375" customWidth="1"/>
    <col min="14337" max="14337" width="13.85546875" customWidth="1"/>
    <col min="14338" max="14338" width="11.7109375" customWidth="1"/>
    <col min="14339" max="14339" width="12.42578125" customWidth="1"/>
    <col min="14340" max="14340" width="10.28515625" customWidth="1"/>
    <col min="14341" max="14341" width="13.7109375" customWidth="1"/>
    <col min="14343" max="14343" width="13.85546875" customWidth="1"/>
    <col min="14344" max="14344" width="11.7109375" customWidth="1"/>
    <col min="14345" max="14345" width="12.42578125" customWidth="1"/>
    <col min="14346" max="14346" width="10.28515625" customWidth="1"/>
    <col min="14347" max="14347" width="13.7109375" customWidth="1"/>
    <col min="14593" max="14593" width="13.85546875" customWidth="1"/>
    <col min="14594" max="14594" width="11.7109375" customWidth="1"/>
    <col min="14595" max="14595" width="12.42578125" customWidth="1"/>
    <col min="14596" max="14596" width="10.28515625" customWidth="1"/>
    <col min="14597" max="14597" width="13.7109375" customWidth="1"/>
    <col min="14599" max="14599" width="13.85546875" customWidth="1"/>
    <col min="14600" max="14600" width="11.7109375" customWidth="1"/>
    <col min="14601" max="14601" width="12.42578125" customWidth="1"/>
    <col min="14602" max="14602" width="10.28515625" customWidth="1"/>
    <col min="14603" max="14603" width="13.7109375" customWidth="1"/>
    <col min="14849" max="14849" width="13.85546875" customWidth="1"/>
    <col min="14850" max="14850" width="11.7109375" customWidth="1"/>
    <col min="14851" max="14851" width="12.42578125" customWidth="1"/>
    <col min="14852" max="14852" width="10.28515625" customWidth="1"/>
    <col min="14853" max="14853" width="13.7109375" customWidth="1"/>
    <col min="14855" max="14855" width="13.85546875" customWidth="1"/>
    <col min="14856" max="14856" width="11.7109375" customWidth="1"/>
    <col min="14857" max="14857" width="12.42578125" customWidth="1"/>
    <col min="14858" max="14858" width="10.28515625" customWidth="1"/>
    <col min="14859" max="14859" width="13.7109375" customWidth="1"/>
    <col min="15105" max="15105" width="13.85546875" customWidth="1"/>
    <col min="15106" max="15106" width="11.7109375" customWidth="1"/>
    <col min="15107" max="15107" width="12.42578125" customWidth="1"/>
    <col min="15108" max="15108" width="10.28515625" customWidth="1"/>
    <col min="15109" max="15109" width="13.7109375" customWidth="1"/>
    <col min="15111" max="15111" width="13.85546875" customWidth="1"/>
    <col min="15112" max="15112" width="11.7109375" customWidth="1"/>
    <col min="15113" max="15113" width="12.42578125" customWidth="1"/>
    <col min="15114" max="15114" width="10.28515625" customWidth="1"/>
    <col min="15115" max="15115" width="13.7109375" customWidth="1"/>
    <col min="15361" max="15361" width="13.85546875" customWidth="1"/>
    <col min="15362" max="15362" width="11.7109375" customWidth="1"/>
    <col min="15363" max="15363" width="12.42578125" customWidth="1"/>
    <col min="15364" max="15364" width="10.28515625" customWidth="1"/>
    <col min="15365" max="15365" width="13.7109375" customWidth="1"/>
    <col min="15367" max="15367" width="13.85546875" customWidth="1"/>
    <col min="15368" max="15368" width="11.7109375" customWidth="1"/>
    <col min="15369" max="15369" width="12.42578125" customWidth="1"/>
    <col min="15370" max="15370" width="10.28515625" customWidth="1"/>
    <col min="15371" max="15371" width="13.7109375" customWidth="1"/>
    <col min="15617" max="15617" width="13.85546875" customWidth="1"/>
    <col min="15618" max="15618" width="11.7109375" customWidth="1"/>
    <col min="15619" max="15619" width="12.42578125" customWidth="1"/>
    <col min="15620" max="15620" width="10.28515625" customWidth="1"/>
    <col min="15621" max="15621" width="13.7109375" customWidth="1"/>
    <col min="15623" max="15623" width="13.85546875" customWidth="1"/>
    <col min="15624" max="15624" width="11.7109375" customWidth="1"/>
    <col min="15625" max="15625" width="12.42578125" customWidth="1"/>
    <col min="15626" max="15626" width="10.28515625" customWidth="1"/>
    <col min="15627" max="15627" width="13.7109375" customWidth="1"/>
    <col min="15873" max="15873" width="13.85546875" customWidth="1"/>
    <col min="15874" max="15874" width="11.7109375" customWidth="1"/>
    <col min="15875" max="15875" width="12.42578125" customWidth="1"/>
    <col min="15876" max="15876" width="10.28515625" customWidth="1"/>
    <col min="15877" max="15877" width="13.7109375" customWidth="1"/>
    <col min="15879" max="15879" width="13.85546875" customWidth="1"/>
    <col min="15880" max="15880" width="11.7109375" customWidth="1"/>
    <col min="15881" max="15881" width="12.42578125" customWidth="1"/>
    <col min="15882" max="15882" width="10.28515625" customWidth="1"/>
    <col min="15883" max="15883" width="13.7109375" customWidth="1"/>
    <col min="16129" max="16129" width="13.85546875" customWidth="1"/>
    <col min="16130" max="16130" width="11.7109375" customWidth="1"/>
    <col min="16131" max="16131" width="12.42578125" customWidth="1"/>
    <col min="16132" max="16132" width="10.28515625" customWidth="1"/>
    <col min="16133" max="16133" width="13.7109375" customWidth="1"/>
    <col min="16135" max="16135" width="13.85546875" customWidth="1"/>
    <col min="16136" max="16136" width="11.7109375" customWidth="1"/>
    <col min="16137" max="16137" width="12.42578125" customWidth="1"/>
    <col min="16138" max="16138" width="10.28515625" customWidth="1"/>
    <col min="16139" max="16139" width="13.7109375" customWidth="1"/>
  </cols>
  <sheetData>
    <row r="1" spans="1:11" ht="18" x14ac:dyDescent="0.25">
      <c r="A1" s="90" t="s">
        <v>35</v>
      </c>
      <c r="B1" s="90"/>
      <c r="C1" s="90"/>
      <c r="D1" s="90"/>
      <c r="E1" s="90"/>
      <c r="F1" s="90"/>
      <c r="G1" s="90"/>
      <c r="H1" s="90"/>
      <c r="I1" s="51"/>
      <c r="J1" s="51"/>
      <c r="K1" s="51"/>
    </row>
    <row r="2" spans="1:11" x14ac:dyDescent="0.25">
      <c r="A2" s="89" t="s">
        <v>18</v>
      </c>
      <c r="B2" s="89"/>
      <c r="C2" s="52">
        <v>14735</v>
      </c>
      <c r="D2" s="7"/>
      <c r="E2" s="7"/>
    </row>
    <row r="3" spans="1:11" ht="59.25" customHeight="1" x14ac:dyDescent="0.25">
      <c r="A3" s="91"/>
      <c r="B3" s="91"/>
      <c r="C3" s="72" t="s">
        <v>42</v>
      </c>
      <c r="D3" s="72"/>
      <c r="E3" s="72"/>
      <c r="F3" s="39" t="s">
        <v>43</v>
      </c>
      <c r="G3" s="73" t="s">
        <v>44</v>
      </c>
      <c r="H3" s="92" t="s">
        <v>45</v>
      </c>
    </row>
    <row r="4" spans="1:11" ht="25.5" x14ac:dyDescent="0.25">
      <c r="A4" s="40" t="s">
        <v>21</v>
      </c>
      <c r="B4" s="40" t="s">
        <v>22</v>
      </c>
      <c r="C4" s="40" t="s">
        <v>23</v>
      </c>
      <c r="D4" s="41" t="s">
        <v>24</v>
      </c>
      <c r="E4" s="40" t="s">
        <v>25</v>
      </c>
      <c r="F4" s="40" t="s">
        <v>46</v>
      </c>
      <c r="G4" s="73"/>
      <c r="H4" s="92"/>
    </row>
    <row r="5" spans="1:11" x14ac:dyDescent="0.25">
      <c r="A5" s="88" t="s">
        <v>19</v>
      </c>
      <c r="B5" s="88"/>
      <c r="C5" s="88"/>
      <c r="D5" s="88"/>
      <c r="E5" s="88"/>
      <c r="F5" s="88"/>
      <c r="G5" s="88"/>
      <c r="H5" s="88"/>
    </row>
    <row r="6" spans="1:11" ht="15" customHeight="1" x14ac:dyDescent="0.25">
      <c r="A6" s="72" t="s">
        <v>20</v>
      </c>
      <c r="B6" s="72"/>
      <c r="C6" s="72"/>
      <c r="D6" s="72"/>
      <c r="E6" s="72"/>
      <c r="F6" s="72"/>
      <c r="G6" s="72"/>
      <c r="H6" s="72"/>
    </row>
    <row r="7" spans="1:11" x14ac:dyDescent="0.25">
      <c r="A7" s="42" t="s">
        <v>26</v>
      </c>
      <c r="B7" s="43">
        <v>15</v>
      </c>
      <c r="C7" s="44">
        <f>(C2*B7)/100</f>
        <v>2210.25</v>
      </c>
      <c r="D7" s="45">
        <f t="shared" ref="D7:D12" si="0">(C7/2)</f>
        <v>1105.125</v>
      </c>
      <c r="E7" s="46">
        <f t="shared" ref="E7:E12" si="1">ROUND(D7,-2)</f>
        <v>1100</v>
      </c>
      <c r="F7" s="53">
        <v>3100</v>
      </c>
      <c r="G7" s="23">
        <v>2400</v>
      </c>
      <c r="H7" s="54">
        <v>1100</v>
      </c>
    </row>
    <row r="8" spans="1:11" x14ac:dyDescent="0.25">
      <c r="A8" s="42" t="s">
        <v>27</v>
      </c>
      <c r="B8" s="43">
        <v>16</v>
      </c>
      <c r="C8" s="44">
        <f>(C2*B8)/100</f>
        <v>2357.6</v>
      </c>
      <c r="D8" s="45">
        <f t="shared" si="0"/>
        <v>1178.8</v>
      </c>
      <c r="E8" s="46">
        <f t="shared" si="1"/>
        <v>1200</v>
      </c>
      <c r="F8" s="53">
        <v>3300</v>
      </c>
      <c r="G8" s="23">
        <v>2500</v>
      </c>
      <c r="H8" s="54">
        <v>1200</v>
      </c>
    </row>
    <row r="9" spans="1:11" x14ac:dyDescent="0.25">
      <c r="A9" s="42" t="s">
        <v>28</v>
      </c>
      <c r="B9" s="43">
        <v>17</v>
      </c>
      <c r="C9" s="44">
        <f>(C2*B9)/100</f>
        <v>2504.9499999999998</v>
      </c>
      <c r="D9" s="45">
        <f t="shared" si="0"/>
        <v>1252.4749999999999</v>
      </c>
      <c r="E9" s="46">
        <f t="shared" si="1"/>
        <v>1300</v>
      </c>
      <c r="F9" s="53">
        <v>3500</v>
      </c>
      <c r="G9" s="23">
        <v>2700</v>
      </c>
      <c r="H9" s="54">
        <v>1300</v>
      </c>
    </row>
    <row r="10" spans="1:11" x14ac:dyDescent="0.25">
      <c r="A10" s="42" t="s">
        <v>29</v>
      </c>
      <c r="B10" s="43">
        <v>18</v>
      </c>
      <c r="C10" s="44">
        <f>(C2*B10)/100</f>
        <v>2652.3</v>
      </c>
      <c r="D10" s="45">
        <f t="shared" si="0"/>
        <v>1326.15</v>
      </c>
      <c r="E10" s="46">
        <f t="shared" si="1"/>
        <v>1300</v>
      </c>
      <c r="F10" s="53">
        <v>3700</v>
      </c>
      <c r="G10" s="23">
        <v>2800</v>
      </c>
      <c r="H10" s="54">
        <v>1300</v>
      </c>
    </row>
    <row r="11" spans="1:11" x14ac:dyDescent="0.25">
      <c r="A11" s="42" t="s">
        <v>30</v>
      </c>
      <c r="B11" s="43">
        <v>19</v>
      </c>
      <c r="C11" s="44">
        <f>(C2*B11)/100</f>
        <v>2799.65</v>
      </c>
      <c r="D11" s="45">
        <f t="shared" si="0"/>
        <v>1399.825</v>
      </c>
      <c r="E11" s="46">
        <f t="shared" si="1"/>
        <v>1400</v>
      </c>
      <c r="F11" s="53">
        <v>3900</v>
      </c>
      <c r="G11" s="23">
        <v>3000</v>
      </c>
      <c r="H11" s="54">
        <v>1400</v>
      </c>
    </row>
    <row r="12" spans="1:11" x14ac:dyDescent="0.25">
      <c r="A12" s="43" t="s">
        <v>31</v>
      </c>
      <c r="B12" s="43">
        <v>20</v>
      </c>
      <c r="C12" s="44">
        <f>(C2*B12)/100</f>
        <v>2947</v>
      </c>
      <c r="D12" s="45">
        <f t="shared" si="0"/>
        <v>1473.5</v>
      </c>
      <c r="E12" s="46">
        <f t="shared" si="1"/>
        <v>1500</v>
      </c>
      <c r="F12" s="53">
        <v>4100</v>
      </c>
      <c r="G12" s="23">
        <v>3100</v>
      </c>
      <c r="H12" s="54">
        <v>1500</v>
      </c>
    </row>
    <row r="13" spans="1:11" x14ac:dyDescent="0.25">
      <c r="A13" s="26"/>
      <c r="B13" s="26"/>
      <c r="C13" s="26"/>
      <c r="D13" s="26"/>
      <c r="E13" s="28"/>
    </row>
    <row r="26" spans="1:7" x14ac:dyDescent="0.25">
      <c r="G26" s="29"/>
    </row>
    <row r="27" spans="1:7" x14ac:dyDescent="0.25">
      <c r="G27" s="29"/>
    </row>
    <row r="28" spans="1:7" x14ac:dyDescent="0.25">
      <c r="G28" s="26"/>
    </row>
    <row r="29" spans="1:7" x14ac:dyDescent="0.25">
      <c r="A29" s="26"/>
      <c r="B29" s="26"/>
      <c r="C29" s="26"/>
      <c r="D29" s="26"/>
      <c r="E29" s="26"/>
    </row>
    <row r="30" spans="1:7" x14ac:dyDescent="0.25">
      <c r="A30" s="26"/>
      <c r="B30" s="26"/>
      <c r="C30" s="26"/>
      <c r="D30" s="26"/>
      <c r="E30" s="26"/>
    </row>
  </sheetData>
  <mergeCells count="8">
    <mergeCell ref="A5:H5"/>
    <mergeCell ref="A6:H6"/>
    <mergeCell ref="A2:B2"/>
    <mergeCell ref="A1:H1"/>
    <mergeCell ref="A3:B3"/>
    <mergeCell ref="C3:E3"/>
    <mergeCell ref="G3:G4"/>
    <mergeCell ref="H3:H4"/>
  </mergeCells>
  <pageMargins left="0.70866141732283472" right="0.70866141732283472" top="0.74803149606299213" bottom="0.39370078740157483" header="0.31496062992125984" footer="0.31496062992125984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13" sqref="A13:H13"/>
    </sheetView>
  </sheetViews>
  <sheetFormatPr defaultRowHeight="15" x14ac:dyDescent="0.25"/>
  <cols>
    <col min="1" max="1" width="13.85546875" customWidth="1"/>
    <col min="2" max="2" width="11.7109375" customWidth="1"/>
    <col min="3" max="3" width="13.5703125" customWidth="1"/>
    <col min="4" max="4" width="10.28515625" customWidth="1"/>
    <col min="5" max="5" width="13.7109375" customWidth="1"/>
    <col min="6" max="6" width="18.85546875" customWidth="1"/>
    <col min="7" max="7" width="13.85546875" customWidth="1"/>
    <col min="8" max="8" width="11.7109375" customWidth="1"/>
    <col min="9" max="9" width="12.42578125" customWidth="1"/>
    <col min="10" max="10" width="10.28515625" customWidth="1"/>
    <col min="11" max="11" width="13.7109375" customWidth="1"/>
    <col min="257" max="257" width="13.85546875" customWidth="1"/>
    <col min="258" max="258" width="11.7109375" customWidth="1"/>
    <col min="259" max="259" width="12.42578125" customWidth="1"/>
    <col min="260" max="260" width="10.28515625" customWidth="1"/>
    <col min="261" max="261" width="13.7109375" customWidth="1"/>
    <col min="263" max="263" width="13.85546875" customWidth="1"/>
    <col min="264" max="264" width="11.7109375" customWidth="1"/>
    <col min="265" max="265" width="12.42578125" customWidth="1"/>
    <col min="266" max="266" width="10.28515625" customWidth="1"/>
    <col min="267" max="267" width="13.7109375" customWidth="1"/>
    <col min="513" max="513" width="13.85546875" customWidth="1"/>
    <col min="514" max="514" width="11.7109375" customWidth="1"/>
    <col min="515" max="515" width="12.42578125" customWidth="1"/>
    <col min="516" max="516" width="10.28515625" customWidth="1"/>
    <col min="517" max="517" width="13.7109375" customWidth="1"/>
    <col min="519" max="519" width="13.85546875" customWidth="1"/>
    <col min="520" max="520" width="11.7109375" customWidth="1"/>
    <col min="521" max="521" width="12.42578125" customWidth="1"/>
    <col min="522" max="522" width="10.28515625" customWidth="1"/>
    <col min="523" max="523" width="13.7109375" customWidth="1"/>
    <col min="769" max="769" width="13.85546875" customWidth="1"/>
    <col min="770" max="770" width="11.7109375" customWidth="1"/>
    <col min="771" max="771" width="12.42578125" customWidth="1"/>
    <col min="772" max="772" width="10.28515625" customWidth="1"/>
    <col min="773" max="773" width="13.7109375" customWidth="1"/>
    <col min="775" max="775" width="13.85546875" customWidth="1"/>
    <col min="776" max="776" width="11.7109375" customWidth="1"/>
    <col min="777" max="777" width="12.42578125" customWidth="1"/>
    <col min="778" max="778" width="10.28515625" customWidth="1"/>
    <col min="779" max="779" width="13.7109375" customWidth="1"/>
    <col min="1025" max="1025" width="13.85546875" customWidth="1"/>
    <col min="1026" max="1026" width="11.7109375" customWidth="1"/>
    <col min="1027" max="1027" width="12.42578125" customWidth="1"/>
    <col min="1028" max="1028" width="10.28515625" customWidth="1"/>
    <col min="1029" max="1029" width="13.7109375" customWidth="1"/>
    <col min="1031" max="1031" width="13.85546875" customWidth="1"/>
    <col min="1032" max="1032" width="11.7109375" customWidth="1"/>
    <col min="1033" max="1033" width="12.42578125" customWidth="1"/>
    <col min="1034" max="1034" width="10.28515625" customWidth="1"/>
    <col min="1035" max="1035" width="13.7109375" customWidth="1"/>
    <col min="1281" max="1281" width="13.85546875" customWidth="1"/>
    <col min="1282" max="1282" width="11.7109375" customWidth="1"/>
    <col min="1283" max="1283" width="12.42578125" customWidth="1"/>
    <col min="1284" max="1284" width="10.28515625" customWidth="1"/>
    <col min="1285" max="1285" width="13.7109375" customWidth="1"/>
    <col min="1287" max="1287" width="13.85546875" customWidth="1"/>
    <col min="1288" max="1288" width="11.7109375" customWidth="1"/>
    <col min="1289" max="1289" width="12.42578125" customWidth="1"/>
    <col min="1290" max="1290" width="10.28515625" customWidth="1"/>
    <col min="1291" max="1291" width="13.7109375" customWidth="1"/>
    <col min="1537" max="1537" width="13.85546875" customWidth="1"/>
    <col min="1538" max="1538" width="11.7109375" customWidth="1"/>
    <col min="1539" max="1539" width="12.42578125" customWidth="1"/>
    <col min="1540" max="1540" width="10.28515625" customWidth="1"/>
    <col min="1541" max="1541" width="13.7109375" customWidth="1"/>
    <col min="1543" max="1543" width="13.85546875" customWidth="1"/>
    <col min="1544" max="1544" width="11.7109375" customWidth="1"/>
    <col min="1545" max="1545" width="12.42578125" customWidth="1"/>
    <col min="1546" max="1546" width="10.28515625" customWidth="1"/>
    <col min="1547" max="1547" width="13.7109375" customWidth="1"/>
    <col min="1793" max="1793" width="13.85546875" customWidth="1"/>
    <col min="1794" max="1794" width="11.7109375" customWidth="1"/>
    <col min="1795" max="1795" width="12.42578125" customWidth="1"/>
    <col min="1796" max="1796" width="10.28515625" customWidth="1"/>
    <col min="1797" max="1797" width="13.7109375" customWidth="1"/>
    <col min="1799" max="1799" width="13.85546875" customWidth="1"/>
    <col min="1800" max="1800" width="11.7109375" customWidth="1"/>
    <col min="1801" max="1801" width="12.42578125" customWidth="1"/>
    <col min="1802" max="1802" width="10.28515625" customWidth="1"/>
    <col min="1803" max="1803" width="13.7109375" customWidth="1"/>
    <col min="2049" max="2049" width="13.85546875" customWidth="1"/>
    <col min="2050" max="2050" width="11.7109375" customWidth="1"/>
    <col min="2051" max="2051" width="12.42578125" customWidth="1"/>
    <col min="2052" max="2052" width="10.28515625" customWidth="1"/>
    <col min="2053" max="2053" width="13.7109375" customWidth="1"/>
    <col min="2055" max="2055" width="13.85546875" customWidth="1"/>
    <col min="2056" max="2056" width="11.7109375" customWidth="1"/>
    <col min="2057" max="2057" width="12.42578125" customWidth="1"/>
    <col min="2058" max="2058" width="10.28515625" customWidth="1"/>
    <col min="2059" max="2059" width="13.7109375" customWidth="1"/>
    <col min="2305" max="2305" width="13.85546875" customWidth="1"/>
    <col min="2306" max="2306" width="11.7109375" customWidth="1"/>
    <col min="2307" max="2307" width="12.42578125" customWidth="1"/>
    <col min="2308" max="2308" width="10.28515625" customWidth="1"/>
    <col min="2309" max="2309" width="13.7109375" customWidth="1"/>
    <col min="2311" max="2311" width="13.85546875" customWidth="1"/>
    <col min="2312" max="2312" width="11.7109375" customWidth="1"/>
    <col min="2313" max="2313" width="12.42578125" customWidth="1"/>
    <col min="2314" max="2314" width="10.28515625" customWidth="1"/>
    <col min="2315" max="2315" width="13.7109375" customWidth="1"/>
    <col min="2561" max="2561" width="13.85546875" customWidth="1"/>
    <col min="2562" max="2562" width="11.7109375" customWidth="1"/>
    <col min="2563" max="2563" width="12.42578125" customWidth="1"/>
    <col min="2564" max="2564" width="10.28515625" customWidth="1"/>
    <col min="2565" max="2565" width="13.7109375" customWidth="1"/>
    <col min="2567" max="2567" width="13.85546875" customWidth="1"/>
    <col min="2568" max="2568" width="11.7109375" customWidth="1"/>
    <col min="2569" max="2569" width="12.42578125" customWidth="1"/>
    <col min="2570" max="2570" width="10.28515625" customWidth="1"/>
    <col min="2571" max="2571" width="13.7109375" customWidth="1"/>
    <col min="2817" max="2817" width="13.85546875" customWidth="1"/>
    <col min="2818" max="2818" width="11.7109375" customWidth="1"/>
    <col min="2819" max="2819" width="12.42578125" customWidth="1"/>
    <col min="2820" max="2820" width="10.28515625" customWidth="1"/>
    <col min="2821" max="2821" width="13.7109375" customWidth="1"/>
    <col min="2823" max="2823" width="13.85546875" customWidth="1"/>
    <col min="2824" max="2824" width="11.7109375" customWidth="1"/>
    <col min="2825" max="2825" width="12.42578125" customWidth="1"/>
    <col min="2826" max="2826" width="10.28515625" customWidth="1"/>
    <col min="2827" max="2827" width="13.7109375" customWidth="1"/>
    <col min="3073" max="3073" width="13.85546875" customWidth="1"/>
    <col min="3074" max="3074" width="11.7109375" customWidth="1"/>
    <col min="3075" max="3075" width="12.42578125" customWidth="1"/>
    <col min="3076" max="3076" width="10.28515625" customWidth="1"/>
    <col min="3077" max="3077" width="13.7109375" customWidth="1"/>
    <col min="3079" max="3079" width="13.85546875" customWidth="1"/>
    <col min="3080" max="3080" width="11.7109375" customWidth="1"/>
    <col min="3081" max="3081" width="12.42578125" customWidth="1"/>
    <col min="3082" max="3082" width="10.28515625" customWidth="1"/>
    <col min="3083" max="3083" width="13.7109375" customWidth="1"/>
    <col min="3329" max="3329" width="13.85546875" customWidth="1"/>
    <col min="3330" max="3330" width="11.7109375" customWidth="1"/>
    <col min="3331" max="3331" width="12.42578125" customWidth="1"/>
    <col min="3332" max="3332" width="10.28515625" customWidth="1"/>
    <col min="3333" max="3333" width="13.7109375" customWidth="1"/>
    <col min="3335" max="3335" width="13.85546875" customWidth="1"/>
    <col min="3336" max="3336" width="11.7109375" customWidth="1"/>
    <col min="3337" max="3337" width="12.42578125" customWidth="1"/>
    <col min="3338" max="3338" width="10.28515625" customWidth="1"/>
    <col min="3339" max="3339" width="13.7109375" customWidth="1"/>
    <col min="3585" max="3585" width="13.85546875" customWidth="1"/>
    <col min="3586" max="3586" width="11.7109375" customWidth="1"/>
    <col min="3587" max="3587" width="12.42578125" customWidth="1"/>
    <col min="3588" max="3588" width="10.28515625" customWidth="1"/>
    <col min="3589" max="3589" width="13.7109375" customWidth="1"/>
    <col min="3591" max="3591" width="13.85546875" customWidth="1"/>
    <col min="3592" max="3592" width="11.7109375" customWidth="1"/>
    <col min="3593" max="3593" width="12.42578125" customWidth="1"/>
    <col min="3594" max="3594" width="10.28515625" customWidth="1"/>
    <col min="3595" max="3595" width="13.7109375" customWidth="1"/>
    <col min="3841" max="3841" width="13.85546875" customWidth="1"/>
    <col min="3842" max="3842" width="11.7109375" customWidth="1"/>
    <col min="3843" max="3843" width="12.42578125" customWidth="1"/>
    <col min="3844" max="3844" width="10.28515625" customWidth="1"/>
    <col min="3845" max="3845" width="13.7109375" customWidth="1"/>
    <col min="3847" max="3847" width="13.85546875" customWidth="1"/>
    <col min="3848" max="3848" width="11.7109375" customWidth="1"/>
    <col min="3849" max="3849" width="12.42578125" customWidth="1"/>
    <col min="3850" max="3850" width="10.28515625" customWidth="1"/>
    <col min="3851" max="3851" width="13.7109375" customWidth="1"/>
    <col min="4097" max="4097" width="13.85546875" customWidth="1"/>
    <col min="4098" max="4098" width="11.7109375" customWidth="1"/>
    <col min="4099" max="4099" width="12.42578125" customWidth="1"/>
    <col min="4100" max="4100" width="10.28515625" customWidth="1"/>
    <col min="4101" max="4101" width="13.7109375" customWidth="1"/>
    <col min="4103" max="4103" width="13.85546875" customWidth="1"/>
    <col min="4104" max="4104" width="11.7109375" customWidth="1"/>
    <col min="4105" max="4105" width="12.42578125" customWidth="1"/>
    <col min="4106" max="4106" width="10.28515625" customWidth="1"/>
    <col min="4107" max="4107" width="13.7109375" customWidth="1"/>
    <col min="4353" max="4353" width="13.85546875" customWidth="1"/>
    <col min="4354" max="4354" width="11.7109375" customWidth="1"/>
    <col min="4355" max="4355" width="12.42578125" customWidth="1"/>
    <col min="4356" max="4356" width="10.28515625" customWidth="1"/>
    <col min="4357" max="4357" width="13.7109375" customWidth="1"/>
    <col min="4359" max="4359" width="13.85546875" customWidth="1"/>
    <col min="4360" max="4360" width="11.7109375" customWidth="1"/>
    <col min="4361" max="4361" width="12.42578125" customWidth="1"/>
    <col min="4362" max="4362" width="10.28515625" customWidth="1"/>
    <col min="4363" max="4363" width="13.7109375" customWidth="1"/>
    <col min="4609" max="4609" width="13.85546875" customWidth="1"/>
    <col min="4610" max="4610" width="11.7109375" customWidth="1"/>
    <col min="4611" max="4611" width="12.42578125" customWidth="1"/>
    <col min="4612" max="4612" width="10.28515625" customWidth="1"/>
    <col min="4613" max="4613" width="13.7109375" customWidth="1"/>
    <col min="4615" max="4615" width="13.85546875" customWidth="1"/>
    <col min="4616" max="4616" width="11.7109375" customWidth="1"/>
    <col min="4617" max="4617" width="12.42578125" customWidth="1"/>
    <col min="4618" max="4618" width="10.28515625" customWidth="1"/>
    <col min="4619" max="4619" width="13.7109375" customWidth="1"/>
    <col min="4865" max="4865" width="13.85546875" customWidth="1"/>
    <col min="4866" max="4866" width="11.7109375" customWidth="1"/>
    <col min="4867" max="4867" width="12.42578125" customWidth="1"/>
    <col min="4868" max="4868" width="10.28515625" customWidth="1"/>
    <col min="4869" max="4869" width="13.7109375" customWidth="1"/>
    <col min="4871" max="4871" width="13.85546875" customWidth="1"/>
    <col min="4872" max="4872" width="11.7109375" customWidth="1"/>
    <col min="4873" max="4873" width="12.42578125" customWidth="1"/>
    <col min="4874" max="4874" width="10.28515625" customWidth="1"/>
    <col min="4875" max="4875" width="13.7109375" customWidth="1"/>
    <col min="5121" max="5121" width="13.85546875" customWidth="1"/>
    <col min="5122" max="5122" width="11.7109375" customWidth="1"/>
    <col min="5123" max="5123" width="12.42578125" customWidth="1"/>
    <col min="5124" max="5124" width="10.28515625" customWidth="1"/>
    <col min="5125" max="5125" width="13.7109375" customWidth="1"/>
    <col min="5127" max="5127" width="13.85546875" customWidth="1"/>
    <col min="5128" max="5128" width="11.7109375" customWidth="1"/>
    <col min="5129" max="5129" width="12.42578125" customWidth="1"/>
    <col min="5130" max="5130" width="10.28515625" customWidth="1"/>
    <col min="5131" max="5131" width="13.7109375" customWidth="1"/>
    <col min="5377" max="5377" width="13.85546875" customWidth="1"/>
    <col min="5378" max="5378" width="11.7109375" customWidth="1"/>
    <col min="5379" max="5379" width="12.42578125" customWidth="1"/>
    <col min="5380" max="5380" width="10.28515625" customWidth="1"/>
    <col min="5381" max="5381" width="13.7109375" customWidth="1"/>
    <col min="5383" max="5383" width="13.85546875" customWidth="1"/>
    <col min="5384" max="5384" width="11.7109375" customWidth="1"/>
    <col min="5385" max="5385" width="12.42578125" customWidth="1"/>
    <col min="5386" max="5386" width="10.28515625" customWidth="1"/>
    <col min="5387" max="5387" width="13.7109375" customWidth="1"/>
    <col min="5633" max="5633" width="13.85546875" customWidth="1"/>
    <col min="5634" max="5634" width="11.7109375" customWidth="1"/>
    <col min="5635" max="5635" width="12.42578125" customWidth="1"/>
    <col min="5636" max="5636" width="10.28515625" customWidth="1"/>
    <col min="5637" max="5637" width="13.7109375" customWidth="1"/>
    <col min="5639" max="5639" width="13.85546875" customWidth="1"/>
    <col min="5640" max="5640" width="11.7109375" customWidth="1"/>
    <col min="5641" max="5641" width="12.42578125" customWidth="1"/>
    <col min="5642" max="5642" width="10.28515625" customWidth="1"/>
    <col min="5643" max="5643" width="13.7109375" customWidth="1"/>
    <col min="5889" max="5889" width="13.85546875" customWidth="1"/>
    <col min="5890" max="5890" width="11.7109375" customWidth="1"/>
    <col min="5891" max="5891" width="12.42578125" customWidth="1"/>
    <col min="5892" max="5892" width="10.28515625" customWidth="1"/>
    <col min="5893" max="5893" width="13.7109375" customWidth="1"/>
    <col min="5895" max="5895" width="13.85546875" customWidth="1"/>
    <col min="5896" max="5896" width="11.7109375" customWidth="1"/>
    <col min="5897" max="5897" width="12.42578125" customWidth="1"/>
    <col min="5898" max="5898" width="10.28515625" customWidth="1"/>
    <col min="5899" max="5899" width="13.7109375" customWidth="1"/>
    <col min="6145" max="6145" width="13.85546875" customWidth="1"/>
    <col min="6146" max="6146" width="11.7109375" customWidth="1"/>
    <col min="6147" max="6147" width="12.42578125" customWidth="1"/>
    <col min="6148" max="6148" width="10.28515625" customWidth="1"/>
    <col min="6149" max="6149" width="13.7109375" customWidth="1"/>
    <col min="6151" max="6151" width="13.85546875" customWidth="1"/>
    <col min="6152" max="6152" width="11.7109375" customWidth="1"/>
    <col min="6153" max="6153" width="12.42578125" customWidth="1"/>
    <col min="6154" max="6154" width="10.28515625" customWidth="1"/>
    <col min="6155" max="6155" width="13.7109375" customWidth="1"/>
    <col min="6401" max="6401" width="13.85546875" customWidth="1"/>
    <col min="6402" max="6402" width="11.7109375" customWidth="1"/>
    <col min="6403" max="6403" width="12.42578125" customWidth="1"/>
    <col min="6404" max="6404" width="10.28515625" customWidth="1"/>
    <col min="6405" max="6405" width="13.7109375" customWidth="1"/>
    <col min="6407" max="6407" width="13.85546875" customWidth="1"/>
    <col min="6408" max="6408" width="11.7109375" customWidth="1"/>
    <col min="6409" max="6409" width="12.42578125" customWidth="1"/>
    <col min="6410" max="6410" width="10.28515625" customWidth="1"/>
    <col min="6411" max="6411" width="13.7109375" customWidth="1"/>
    <col min="6657" max="6657" width="13.85546875" customWidth="1"/>
    <col min="6658" max="6658" width="11.7109375" customWidth="1"/>
    <col min="6659" max="6659" width="12.42578125" customWidth="1"/>
    <col min="6660" max="6660" width="10.28515625" customWidth="1"/>
    <col min="6661" max="6661" width="13.7109375" customWidth="1"/>
    <col min="6663" max="6663" width="13.85546875" customWidth="1"/>
    <col min="6664" max="6664" width="11.7109375" customWidth="1"/>
    <col min="6665" max="6665" width="12.42578125" customWidth="1"/>
    <col min="6666" max="6666" width="10.28515625" customWidth="1"/>
    <col min="6667" max="6667" width="13.7109375" customWidth="1"/>
    <col min="6913" max="6913" width="13.85546875" customWidth="1"/>
    <col min="6914" max="6914" width="11.7109375" customWidth="1"/>
    <col min="6915" max="6915" width="12.42578125" customWidth="1"/>
    <col min="6916" max="6916" width="10.28515625" customWidth="1"/>
    <col min="6917" max="6917" width="13.7109375" customWidth="1"/>
    <col min="6919" max="6919" width="13.85546875" customWidth="1"/>
    <col min="6920" max="6920" width="11.7109375" customWidth="1"/>
    <col min="6921" max="6921" width="12.42578125" customWidth="1"/>
    <col min="6922" max="6922" width="10.28515625" customWidth="1"/>
    <col min="6923" max="6923" width="13.7109375" customWidth="1"/>
    <col min="7169" max="7169" width="13.85546875" customWidth="1"/>
    <col min="7170" max="7170" width="11.7109375" customWidth="1"/>
    <col min="7171" max="7171" width="12.42578125" customWidth="1"/>
    <col min="7172" max="7172" width="10.28515625" customWidth="1"/>
    <col min="7173" max="7173" width="13.7109375" customWidth="1"/>
    <col min="7175" max="7175" width="13.85546875" customWidth="1"/>
    <col min="7176" max="7176" width="11.7109375" customWidth="1"/>
    <col min="7177" max="7177" width="12.42578125" customWidth="1"/>
    <col min="7178" max="7178" width="10.28515625" customWidth="1"/>
    <col min="7179" max="7179" width="13.7109375" customWidth="1"/>
    <col min="7425" max="7425" width="13.85546875" customWidth="1"/>
    <col min="7426" max="7426" width="11.7109375" customWidth="1"/>
    <col min="7427" max="7427" width="12.42578125" customWidth="1"/>
    <col min="7428" max="7428" width="10.28515625" customWidth="1"/>
    <col min="7429" max="7429" width="13.7109375" customWidth="1"/>
    <col min="7431" max="7431" width="13.85546875" customWidth="1"/>
    <col min="7432" max="7432" width="11.7109375" customWidth="1"/>
    <col min="7433" max="7433" width="12.42578125" customWidth="1"/>
    <col min="7434" max="7434" width="10.28515625" customWidth="1"/>
    <col min="7435" max="7435" width="13.7109375" customWidth="1"/>
    <col min="7681" max="7681" width="13.85546875" customWidth="1"/>
    <col min="7682" max="7682" width="11.7109375" customWidth="1"/>
    <col min="7683" max="7683" width="12.42578125" customWidth="1"/>
    <col min="7684" max="7684" width="10.28515625" customWidth="1"/>
    <col min="7685" max="7685" width="13.7109375" customWidth="1"/>
    <col min="7687" max="7687" width="13.85546875" customWidth="1"/>
    <col min="7688" max="7688" width="11.7109375" customWidth="1"/>
    <col min="7689" max="7689" width="12.42578125" customWidth="1"/>
    <col min="7690" max="7690" width="10.28515625" customWidth="1"/>
    <col min="7691" max="7691" width="13.7109375" customWidth="1"/>
    <col min="7937" max="7937" width="13.85546875" customWidth="1"/>
    <col min="7938" max="7938" width="11.7109375" customWidth="1"/>
    <col min="7939" max="7939" width="12.42578125" customWidth="1"/>
    <col min="7940" max="7940" width="10.28515625" customWidth="1"/>
    <col min="7941" max="7941" width="13.7109375" customWidth="1"/>
    <col min="7943" max="7943" width="13.85546875" customWidth="1"/>
    <col min="7944" max="7944" width="11.7109375" customWidth="1"/>
    <col min="7945" max="7945" width="12.42578125" customWidth="1"/>
    <col min="7946" max="7946" width="10.28515625" customWidth="1"/>
    <col min="7947" max="7947" width="13.7109375" customWidth="1"/>
    <col min="8193" max="8193" width="13.85546875" customWidth="1"/>
    <col min="8194" max="8194" width="11.7109375" customWidth="1"/>
    <col min="8195" max="8195" width="12.42578125" customWidth="1"/>
    <col min="8196" max="8196" width="10.28515625" customWidth="1"/>
    <col min="8197" max="8197" width="13.7109375" customWidth="1"/>
    <col min="8199" max="8199" width="13.85546875" customWidth="1"/>
    <col min="8200" max="8200" width="11.7109375" customWidth="1"/>
    <col min="8201" max="8201" width="12.42578125" customWidth="1"/>
    <col min="8202" max="8202" width="10.28515625" customWidth="1"/>
    <col min="8203" max="8203" width="13.7109375" customWidth="1"/>
    <col min="8449" max="8449" width="13.85546875" customWidth="1"/>
    <col min="8450" max="8450" width="11.7109375" customWidth="1"/>
    <col min="8451" max="8451" width="12.42578125" customWidth="1"/>
    <col min="8452" max="8452" width="10.28515625" customWidth="1"/>
    <col min="8453" max="8453" width="13.7109375" customWidth="1"/>
    <col min="8455" max="8455" width="13.85546875" customWidth="1"/>
    <col min="8456" max="8456" width="11.7109375" customWidth="1"/>
    <col min="8457" max="8457" width="12.42578125" customWidth="1"/>
    <col min="8458" max="8458" width="10.28515625" customWidth="1"/>
    <col min="8459" max="8459" width="13.7109375" customWidth="1"/>
    <col min="8705" max="8705" width="13.85546875" customWidth="1"/>
    <col min="8706" max="8706" width="11.7109375" customWidth="1"/>
    <col min="8707" max="8707" width="12.42578125" customWidth="1"/>
    <col min="8708" max="8708" width="10.28515625" customWidth="1"/>
    <col min="8709" max="8709" width="13.7109375" customWidth="1"/>
    <col min="8711" max="8711" width="13.85546875" customWidth="1"/>
    <col min="8712" max="8712" width="11.7109375" customWidth="1"/>
    <col min="8713" max="8713" width="12.42578125" customWidth="1"/>
    <col min="8714" max="8714" width="10.28515625" customWidth="1"/>
    <col min="8715" max="8715" width="13.7109375" customWidth="1"/>
    <col min="8961" max="8961" width="13.85546875" customWidth="1"/>
    <col min="8962" max="8962" width="11.7109375" customWidth="1"/>
    <col min="8963" max="8963" width="12.42578125" customWidth="1"/>
    <col min="8964" max="8964" width="10.28515625" customWidth="1"/>
    <col min="8965" max="8965" width="13.7109375" customWidth="1"/>
    <col min="8967" max="8967" width="13.85546875" customWidth="1"/>
    <col min="8968" max="8968" width="11.7109375" customWidth="1"/>
    <col min="8969" max="8969" width="12.42578125" customWidth="1"/>
    <col min="8970" max="8970" width="10.28515625" customWidth="1"/>
    <col min="8971" max="8971" width="13.7109375" customWidth="1"/>
    <col min="9217" max="9217" width="13.85546875" customWidth="1"/>
    <col min="9218" max="9218" width="11.7109375" customWidth="1"/>
    <col min="9219" max="9219" width="12.42578125" customWidth="1"/>
    <col min="9220" max="9220" width="10.28515625" customWidth="1"/>
    <col min="9221" max="9221" width="13.7109375" customWidth="1"/>
    <col min="9223" max="9223" width="13.85546875" customWidth="1"/>
    <col min="9224" max="9224" width="11.7109375" customWidth="1"/>
    <col min="9225" max="9225" width="12.42578125" customWidth="1"/>
    <col min="9226" max="9226" width="10.28515625" customWidth="1"/>
    <col min="9227" max="9227" width="13.7109375" customWidth="1"/>
    <col min="9473" max="9473" width="13.85546875" customWidth="1"/>
    <col min="9474" max="9474" width="11.7109375" customWidth="1"/>
    <col min="9475" max="9475" width="12.42578125" customWidth="1"/>
    <col min="9476" max="9476" width="10.28515625" customWidth="1"/>
    <col min="9477" max="9477" width="13.7109375" customWidth="1"/>
    <col min="9479" max="9479" width="13.85546875" customWidth="1"/>
    <col min="9480" max="9480" width="11.7109375" customWidth="1"/>
    <col min="9481" max="9481" width="12.42578125" customWidth="1"/>
    <col min="9482" max="9482" width="10.28515625" customWidth="1"/>
    <col min="9483" max="9483" width="13.7109375" customWidth="1"/>
    <col min="9729" max="9729" width="13.85546875" customWidth="1"/>
    <col min="9730" max="9730" width="11.7109375" customWidth="1"/>
    <col min="9731" max="9731" width="12.42578125" customWidth="1"/>
    <col min="9732" max="9732" width="10.28515625" customWidth="1"/>
    <col min="9733" max="9733" width="13.7109375" customWidth="1"/>
    <col min="9735" max="9735" width="13.85546875" customWidth="1"/>
    <col min="9736" max="9736" width="11.7109375" customWidth="1"/>
    <col min="9737" max="9737" width="12.42578125" customWidth="1"/>
    <col min="9738" max="9738" width="10.28515625" customWidth="1"/>
    <col min="9739" max="9739" width="13.7109375" customWidth="1"/>
    <col min="9985" max="9985" width="13.85546875" customWidth="1"/>
    <col min="9986" max="9986" width="11.7109375" customWidth="1"/>
    <col min="9987" max="9987" width="12.42578125" customWidth="1"/>
    <col min="9988" max="9988" width="10.28515625" customWidth="1"/>
    <col min="9989" max="9989" width="13.7109375" customWidth="1"/>
    <col min="9991" max="9991" width="13.85546875" customWidth="1"/>
    <col min="9992" max="9992" width="11.7109375" customWidth="1"/>
    <col min="9993" max="9993" width="12.42578125" customWidth="1"/>
    <col min="9994" max="9994" width="10.28515625" customWidth="1"/>
    <col min="9995" max="9995" width="13.7109375" customWidth="1"/>
    <col min="10241" max="10241" width="13.85546875" customWidth="1"/>
    <col min="10242" max="10242" width="11.7109375" customWidth="1"/>
    <col min="10243" max="10243" width="12.42578125" customWidth="1"/>
    <col min="10244" max="10244" width="10.28515625" customWidth="1"/>
    <col min="10245" max="10245" width="13.7109375" customWidth="1"/>
    <col min="10247" max="10247" width="13.85546875" customWidth="1"/>
    <col min="10248" max="10248" width="11.7109375" customWidth="1"/>
    <col min="10249" max="10249" width="12.42578125" customWidth="1"/>
    <col min="10250" max="10250" width="10.28515625" customWidth="1"/>
    <col min="10251" max="10251" width="13.7109375" customWidth="1"/>
    <col min="10497" max="10497" width="13.85546875" customWidth="1"/>
    <col min="10498" max="10498" width="11.7109375" customWidth="1"/>
    <col min="10499" max="10499" width="12.42578125" customWidth="1"/>
    <col min="10500" max="10500" width="10.28515625" customWidth="1"/>
    <col min="10501" max="10501" width="13.7109375" customWidth="1"/>
    <col min="10503" max="10503" width="13.85546875" customWidth="1"/>
    <col min="10504" max="10504" width="11.7109375" customWidth="1"/>
    <col min="10505" max="10505" width="12.42578125" customWidth="1"/>
    <col min="10506" max="10506" width="10.28515625" customWidth="1"/>
    <col min="10507" max="10507" width="13.7109375" customWidth="1"/>
    <col min="10753" max="10753" width="13.85546875" customWidth="1"/>
    <col min="10754" max="10754" width="11.7109375" customWidth="1"/>
    <col min="10755" max="10755" width="12.42578125" customWidth="1"/>
    <col min="10756" max="10756" width="10.28515625" customWidth="1"/>
    <col min="10757" max="10757" width="13.7109375" customWidth="1"/>
    <col min="10759" max="10759" width="13.85546875" customWidth="1"/>
    <col min="10760" max="10760" width="11.7109375" customWidth="1"/>
    <col min="10761" max="10761" width="12.42578125" customWidth="1"/>
    <col min="10762" max="10762" width="10.28515625" customWidth="1"/>
    <col min="10763" max="10763" width="13.7109375" customWidth="1"/>
    <col min="11009" max="11009" width="13.85546875" customWidth="1"/>
    <col min="11010" max="11010" width="11.7109375" customWidth="1"/>
    <col min="11011" max="11011" width="12.42578125" customWidth="1"/>
    <col min="11012" max="11012" width="10.28515625" customWidth="1"/>
    <col min="11013" max="11013" width="13.7109375" customWidth="1"/>
    <col min="11015" max="11015" width="13.85546875" customWidth="1"/>
    <col min="11016" max="11016" width="11.7109375" customWidth="1"/>
    <col min="11017" max="11017" width="12.42578125" customWidth="1"/>
    <col min="11018" max="11018" width="10.28515625" customWidth="1"/>
    <col min="11019" max="11019" width="13.7109375" customWidth="1"/>
    <col min="11265" max="11265" width="13.85546875" customWidth="1"/>
    <col min="11266" max="11266" width="11.7109375" customWidth="1"/>
    <col min="11267" max="11267" width="12.42578125" customWidth="1"/>
    <col min="11268" max="11268" width="10.28515625" customWidth="1"/>
    <col min="11269" max="11269" width="13.7109375" customWidth="1"/>
    <col min="11271" max="11271" width="13.85546875" customWidth="1"/>
    <col min="11272" max="11272" width="11.7109375" customWidth="1"/>
    <col min="11273" max="11273" width="12.42578125" customWidth="1"/>
    <col min="11274" max="11274" width="10.28515625" customWidth="1"/>
    <col min="11275" max="11275" width="13.7109375" customWidth="1"/>
    <col min="11521" max="11521" width="13.85546875" customWidth="1"/>
    <col min="11522" max="11522" width="11.7109375" customWidth="1"/>
    <col min="11523" max="11523" width="12.42578125" customWidth="1"/>
    <col min="11524" max="11524" width="10.28515625" customWidth="1"/>
    <col min="11525" max="11525" width="13.7109375" customWidth="1"/>
    <col min="11527" max="11527" width="13.85546875" customWidth="1"/>
    <col min="11528" max="11528" width="11.7109375" customWidth="1"/>
    <col min="11529" max="11529" width="12.42578125" customWidth="1"/>
    <col min="11530" max="11530" width="10.28515625" customWidth="1"/>
    <col min="11531" max="11531" width="13.7109375" customWidth="1"/>
    <col min="11777" max="11777" width="13.85546875" customWidth="1"/>
    <col min="11778" max="11778" width="11.7109375" customWidth="1"/>
    <col min="11779" max="11779" width="12.42578125" customWidth="1"/>
    <col min="11780" max="11780" width="10.28515625" customWidth="1"/>
    <col min="11781" max="11781" width="13.7109375" customWidth="1"/>
    <col min="11783" max="11783" width="13.85546875" customWidth="1"/>
    <col min="11784" max="11784" width="11.7109375" customWidth="1"/>
    <col min="11785" max="11785" width="12.42578125" customWidth="1"/>
    <col min="11786" max="11786" width="10.28515625" customWidth="1"/>
    <col min="11787" max="11787" width="13.7109375" customWidth="1"/>
    <col min="12033" max="12033" width="13.85546875" customWidth="1"/>
    <col min="12034" max="12034" width="11.7109375" customWidth="1"/>
    <col min="12035" max="12035" width="12.42578125" customWidth="1"/>
    <col min="12036" max="12036" width="10.28515625" customWidth="1"/>
    <col min="12037" max="12037" width="13.7109375" customWidth="1"/>
    <col min="12039" max="12039" width="13.85546875" customWidth="1"/>
    <col min="12040" max="12040" width="11.7109375" customWidth="1"/>
    <col min="12041" max="12041" width="12.42578125" customWidth="1"/>
    <col min="12042" max="12042" width="10.28515625" customWidth="1"/>
    <col min="12043" max="12043" width="13.7109375" customWidth="1"/>
    <col min="12289" max="12289" width="13.85546875" customWidth="1"/>
    <col min="12290" max="12290" width="11.7109375" customWidth="1"/>
    <col min="12291" max="12291" width="12.42578125" customWidth="1"/>
    <col min="12292" max="12292" width="10.28515625" customWidth="1"/>
    <col min="12293" max="12293" width="13.7109375" customWidth="1"/>
    <col min="12295" max="12295" width="13.85546875" customWidth="1"/>
    <col min="12296" max="12296" width="11.7109375" customWidth="1"/>
    <col min="12297" max="12297" width="12.42578125" customWidth="1"/>
    <col min="12298" max="12298" width="10.28515625" customWidth="1"/>
    <col min="12299" max="12299" width="13.7109375" customWidth="1"/>
    <col min="12545" max="12545" width="13.85546875" customWidth="1"/>
    <col min="12546" max="12546" width="11.7109375" customWidth="1"/>
    <col min="12547" max="12547" width="12.42578125" customWidth="1"/>
    <col min="12548" max="12548" width="10.28515625" customWidth="1"/>
    <col min="12549" max="12549" width="13.7109375" customWidth="1"/>
    <col min="12551" max="12551" width="13.85546875" customWidth="1"/>
    <col min="12552" max="12552" width="11.7109375" customWidth="1"/>
    <col min="12553" max="12553" width="12.42578125" customWidth="1"/>
    <col min="12554" max="12554" width="10.28515625" customWidth="1"/>
    <col min="12555" max="12555" width="13.7109375" customWidth="1"/>
    <col min="12801" max="12801" width="13.85546875" customWidth="1"/>
    <col min="12802" max="12802" width="11.7109375" customWidth="1"/>
    <col min="12803" max="12803" width="12.42578125" customWidth="1"/>
    <col min="12804" max="12804" width="10.28515625" customWidth="1"/>
    <col min="12805" max="12805" width="13.7109375" customWidth="1"/>
    <col min="12807" max="12807" width="13.85546875" customWidth="1"/>
    <col min="12808" max="12808" width="11.7109375" customWidth="1"/>
    <col min="12809" max="12809" width="12.42578125" customWidth="1"/>
    <col min="12810" max="12810" width="10.28515625" customWidth="1"/>
    <col min="12811" max="12811" width="13.7109375" customWidth="1"/>
    <col min="13057" max="13057" width="13.85546875" customWidth="1"/>
    <col min="13058" max="13058" width="11.7109375" customWidth="1"/>
    <col min="13059" max="13059" width="12.42578125" customWidth="1"/>
    <col min="13060" max="13060" width="10.28515625" customWidth="1"/>
    <col min="13061" max="13061" width="13.7109375" customWidth="1"/>
    <col min="13063" max="13063" width="13.85546875" customWidth="1"/>
    <col min="13064" max="13064" width="11.7109375" customWidth="1"/>
    <col min="13065" max="13065" width="12.42578125" customWidth="1"/>
    <col min="13066" max="13066" width="10.28515625" customWidth="1"/>
    <col min="13067" max="13067" width="13.7109375" customWidth="1"/>
    <col min="13313" max="13313" width="13.85546875" customWidth="1"/>
    <col min="13314" max="13314" width="11.7109375" customWidth="1"/>
    <col min="13315" max="13315" width="12.42578125" customWidth="1"/>
    <col min="13316" max="13316" width="10.28515625" customWidth="1"/>
    <col min="13317" max="13317" width="13.7109375" customWidth="1"/>
    <col min="13319" max="13319" width="13.85546875" customWidth="1"/>
    <col min="13320" max="13320" width="11.7109375" customWidth="1"/>
    <col min="13321" max="13321" width="12.42578125" customWidth="1"/>
    <col min="13322" max="13322" width="10.28515625" customWidth="1"/>
    <col min="13323" max="13323" width="13.7109375" customWidth="1"/>
    <col min="13569" max="13569" width="13.85546875" customWidth="1"/>
    <col min="13570" max="13570" width="11.7109375" customWidth="1"/>
    <col min="13571" max="13571" width="12.42578125" customWidth="1"/>
    <col min="13572" max="13572" width="10.28515625" customWidth="1"/>
    <col min="13573" max="13573" width="13.7109375" customWidth="1"/>
    <col min="13575" max="13575" width="13.85546875" customWidth="1"/>
    <col min="13576" max="13576" width="11.7109375" customWidth="1"/>
    <col min="13577" max="13577" width="12.42578125" customWidth="1"/>
    <col min="13578" max="13578" width="10.28515625" customWidth="1"/>
    <col min="13579" max="13579" width="13.7109375" customWidth="1"/>
    <col min="13825" max="13825" width="13.85546875" customWidth="1"/>
    <col min="13826" max="13826" width="11.7109375" customWidth="1"/>
    <col min="13827" max="13827" width="12.42578125" customWidth="1"/>
    <col min="13828" max="13828" width="10.28515625" customWidth="1"/>
    <col min="13829" max="13829" width="13.7109375" customWidth="1"/>
    <col min="13831" max="13831" width="13.85546875" customWidth="1"/>
    <col min="13832" max="13832" width="11.7109375" customWidth="1"/>
    <col min="13833" max="13833" width="12.42578125" customWidth="1"/>
    <col min="13834" max="13834" width="10.28515625" customWidth="1"/>
    <col min="13835" max="13835" width="13.7109375" customWidth="1"/>
    <col min="14081" max="14081" width="13.85546875" customWidth="1"/>
    <col min="14082" max="14082" width="11.7109375" customWidth="1"/>
    <col min="14083" max="14083" width="12.42578125" customWidth="1"/>
    <col min="14084" max="14084" width="10.28515625" customWidth="1"/>
    <col min="14085" max="14085" width="13.7109375" customWidth="1"/>
    <col min="14087" max="14087" width="13.85546875" customWidth="1"/>
    <col min="14088" max="14088" width="11.7109375" customWidth="1"/>
    <col min="14089" max="14089" width="12.42578125" customWidth="1"/>
    <col min="14090" max="14090" width="10.28515625" customWidth="1"/>
    <col min="14091" max="14091" width="13.7109375" customWidth="1"/>
    <col min="14337" max="14337" width="13.85546875" customWidth="1"/>
    <col min="14338" max="14338" width="11.7109375" customWidth="1"/>
    <col min="14339" max="14339" width="12.42578125" customWidth="1"/>
    <col min="14340" max="14340" width="10.28515625" customWidth="1"/>
    <col min="14341" max="14341" width="13.7109375" customWidth="1"/>
    <col min="14343" max="14343" width="13.85546875" customWidth="1"/>
    <col min="14344" max="14344" width="11.7109375" customWidth="1"/>
    <col min="14345" max="14345" width="12.42578125" customWidth="1"/>
    <col min="14346" max="14346" width="10.28515625" customWidth="1"/>
    <col min="14347" max="14347" width="13.7109375" customWidth="1"/>
    <col min="14593" max="14593" width="13.85546875" customWidth="1"/>
    <col min="14594" max="14594" width="11.7109375" customWidth="1"/>
    <col min="14595" max="14595" width="12.42578125" customWidth="1"/>
    <col min="14596" max="14596" width="10.28515625" customWidth="1"/>
    <col min="14597" max="14597" width="13.7109375" customWidth="1"/>
    <col min="14599" max="14599" width="13.85546875" customWidth="1"/>
    <col min="14600" max="14600" width="11.7109375" customWidth="1"/>
    <col min="14601" max="14601" width="12.42578125" customWidth="1"/>
    <col min="14602" max="14602" width="10.28515625" customWidth="1"/>
    <col min="14603" max="14603" width="13.7109375" customWidth="1"/>
    <col min="14849" max="14849" width="13.85546875" customWidth="1"/>
    <col min="14850" max="14850" width="11.7109375" customWidth="1"/>
    <col min="14851" max="14851" width="12.42578125" customWidth="1"/>
    <col min="14852" max="14852" width="10.28515625" customWidth="1"/>
    <col min="14853" max="14853" width="13.7109375" customWidth="1"/>
    <col min="14855" max="14855" width="13.85546875" customWidth="1"/>
    <col min="14856" max="14856" width="11.7109375" customWidth="1"/>
    <col min="14857" max="14857" width="12.42578125" customWidth="1"/>
    <col min="14858" max="14858" width="10.28515625" customWidth="1"/>
    <col min="14859" max="14859" width="13.7109375" customWidth="1"/>
    <col min="15105" max="15105" width="13.85546875" customWidth="1"/>
    <col min="15106" max="15106" width="11.7109375" customWidth="1"/>
    <col min="15107" max="15107" width="12.42578125" customWidth="1"/>
    <col min="15108" max="15108" width="10.28515625" customWidth="1"/>
    <col min="15109" max="15109" width="13.7109375" customWidth="1"/>
    <col min="15111" max="15111" width="13.85546875" customWidth="1"/>
    <col min="15112" max="15112" width="11.7109375" customWidth="1"/>
    <col min="15113" max="15113" width="12.42578125" customWidth="1"/>
    <col min="15114" max="15114" width="10.28515625" customWidth="1"/>
    <col min="15115" max="15115" width="13.7109375" customWidth="1"/>
    <col min="15361" max="15361" width="13.85546875" customWidth="1"/>
    <col min="15362" max="15362" width="11.7109375" customWidth="1"/>
    <col min="15363" max="15363" width="12.42578125" customWidth="1"/>
    <col min="15364" max="15364" width="10.28515625" customWidth="1"/>
    <col min="15365" max="15365" width="13.7109375" customWidth="1"/>
    <col min="15367" max="15367" width="13.85546875" customWidth="1"/>
    <col min="15368" max="15368" width="11.7109375" customWidth="1"/>
    <col min="15369" max="15369" width="12.42578125" customWidth="1"/>
    <col min="15370" max="15370" width="10.28515625" customWidth="1"/>
    <col min="15371" max="15371" width="13.7109375" customWidth="1"/>
    <col min="15617" max="15617" width="13.85546875" customWidth="1"/>
    <col min="15618" max="15618" width="11.7109375" customWidth="1"/>
    <col min="15619" max="15619" width="12.42578125" customWidth="1"/>
    <col min="15620" max="15620" width="10.28515625" customWidth="1"/>
    <col min="15621" max="15621" width="13.7109375" customWidth="1"/>
    <col min="15623" max="15623" width="13.85546875" customWidth="1"/>
    <col min="15624" max="15624" width="11.7109375" customWidth="1"/>
    <col min="15625" max="15625" width="12.42578125" customWidth="1"/>
    <col min="15626" max="15626" width="10.28515625" customWidth="1"/>
    <col min="15627" max="15627" width="13.7109375" customWidth="1"/>
    <col min="15873" max="15873" width="13.85546875" customWidth="1"/>
    <col min="15874" max="15874" width="11.7109375" customWidth="1"/>
    <col min="15875" max="15875" width="12.42578125" customWidth="1"/>
    <col min="15876" max="15876" width="10.28515625" customWidth="1"/>
    <col min="15877" max="15877" width="13.7109375" customWidth="1"/>
    <col min="15879" max="15879" width="13.85546875" customWidth="1"/>
    <col min="15880" max="15880" width="11.7109375" customWidth="1"/>
    <col min="15881" max="15881" width="12.42578125" customWidth="1"/>
    <col min="15882" max="15882" width="10.28515625" customWidth="1"/>
    <col min="15883" max="15883" width="13.7109375" customWidth="1"/>
    <col min="16129" max="16129" width="13.85546875" customWidth="1"/>
    <col min="16130" max="16130" width="11.7109375" customWidth="1"/>
    <col min="16131" max="16131" width="12.42578125" customWidth="1"/>
    <col min="16132" max="16132" width="10.28515625" customWidth="1"/>
    <col min="16133" max="16133" width="13.7109375" customWidth="1"/>
    <col min="16135" max="16135" width="13.85546875" customWidth="1"/>
    <col min="16136" max="16136" width="11.7109375" customWidth="1"/>
    <col min="16137" max="16137" width="12.42578125" customWidth="1"/>
    <col min="16138" max="16138" width="10.28515625" customWidth="1"/>
    <col min="16139" max="16139" width="13.7109375" customWidth="1"/>
  </cols>
  <sheetData>
    <row r="1" spans="1:11" ht="18" x14ac:dyDescent="0.25">
      <c r="A1" s="90" t="s">
        <v>36</v>
      </c>
      <c r="B1" s="90"/>
      <c r="C1" s="90"/>
      <c r="D1" s="90"/>
      <c r="E1" s="90"/>
      <c r="F1" s="90"/>
      <c r="G1" s="90"/>
      <c r="H1" s="90"/>
      <c r="I1" s="51"/>
      <c r="J1" s="51"/>
      <c r="K1" s="51"/>
    </row>
    <row r="2" spans="1:11" x14ac:dyDescent="0.25">
      <c r="A2" s="89" t="s">
        <v>18</v>
      </c>
      <c r="B2" s="89"/>
      <c r="C2" s="55">
        <v>21113</v>
      </c>
      <c r="D2" s="7"/>
      <c r="E2" s="7"/>
    </row>
    <row r="3" spans="1:11" ht="60" customHeight="1" x14ac:dyDescent="0.25">
      <c r="A3" s="37"/>
      <c r="B3" s="38"/>
      <c r="C3" s="72" t="s">
        <v>42</v>
      </c>
      <c r="D3" s="72"/>
      <c r="E3" s="72"/>
      <c r="F3" s="39" t="s">
        <v>43</v>
      </c>
      <c r="G3" s="73" t="s">
        <v>44</v>
      </c>
      <c r="H3" s="74" t="s">
        <v>45</v>
      </c>
    </row>
    <row r="4" spans="1:11" ht="25.5" x14ac:dyDescent="0.25">
      <c r="A4" s="40" t="s">
        <v>21</v>
      </c>
      <c r="B4" s="40" t="s">
        <v>22</v>
      </c>
      <c r="C4" s="40" t="s">
        <v>23</v>
      </c>
      <c r="D4" s="41" t="s">
        <v>24</v>
      </c>
      <c r="E4" s="40" t="s">
        <v>46</v>
      </c>
      <c r="F4" s="40" t="s">
        <v>46</v>
      </c>
      <c r="G4" s="73"/>
      <c r="H4" s="75"/>
    </row>
    <row r="5" spans="1:11" x14ac:dyDescent="0.25">
      <c r="A5" s="88" t="s">
        <v>19</v>
      </c>
      <c r="B5" s="88"/>
      <c r="C5" s="88"/>
      <c r="D5" s="88"/>
      <c r="E5" s="88"/>
      <c r="F5" s="88"/>
      <c r="G5" s="88"/>
      <c r="H5" s="88"/>
    </row>
    <row r="6" spans="1:11" ht="15" customHeight="1" x14ac:dyDescent="0.25">
      <c r="A6" s="79" t="s">
        <v>20</v>
      </c>
      <c r="B6" s="80"/>
      <c r="C6" s="80"/>
      <c r="D6" s="80"/>
      <c r="E6" s="80"/>
      <c r="F6" s="80"/>
      <c r="G6" s="80"/>
      <c r="H6" s="81"/>
    </row>
    <row r="7" spans="1:11" x14ac:dyDescent="0.25">
      <c r="A7" s="22" t="s">
        <v>26</v>
      </c>
      <c r="B7" s="27">
        <v>15</v>
      </c>
      <c r="C7" s="23">
        <f>(C2*B7)/100</f>
        <v>3166.95</v>
      </c>
      <c r="D7" s="24">
        <f t="shared" ref="D7:D12" si="0">(C7/2)</f>
        <v>1583.4749999999999</v>
      </c>
      <c r="E7" s="46">
        <f t="shared" ref="E7:E12" si="1">ROUND(D7,-2)</f>
        <v>1600</v>
      </c>
      <c r="F7" s="53">
        <v>5200</v>
      </c>
      <c r="G7" s="23">
        <v>3900</v>
      </c>
      <c r="H7" s="54">
        <v>1600</v>
      </c>
    </row>
    <row r="8" spans="1:11" x14ac:dyDescent="0.25">
      <c r="A8" s="22" t="s">
        <v>27</v>
      </c>
      <c r="B8" s="21">
        <v>16</v>
      </c>
      <c r="C8" s="23">
        <f>(C2*B8)/100</f>
        <v>3378.08</v>
      </c>
      <c r="D8" s="24">
        <f t="shared" si="0"/>
        <v>1689.04</v>
      </c>
      <c r="E8" s="46">
        <f t="shared" si="1"/>
        <v>1700</v>
      </c>
      <c r="F8" s="53">
        <v>5500</v>
      </c>
      <c r="G8" s="23">
        <v>4200</v>
      </c>
      <c r="H8" s="54">
        <v>1700</v>
      </c>
    </row>
    <row r="9" spans="1:11" x14ac:dyDescent="0.25">
      <c r="A9" s="22" t="s">
        <v>28</v>
      </c>
      <c r="B9" s="21">
        <v>17</v>
      </c>
      <c r="C9" s="23">
        <f>(C2*B9)/100</f>
        <v>3589.21</v>
      </c>
      <c r="D9" s="24">
        <f t="shared" si="0"/>
        <v>1794.605</v>
      </c>
      <c r="E9" s="46">
        <f t="shared" si="1"/>
        <v>1800</v>
      </c>
      <c r="F9" s="53">
        <v>5800</v>
      </c>
      <c r="G9" s="23">
        <v>4500</v>
      </c>
      <c r="H9" s="54">
        <v>1800</v>
      </c>
    </row>
    <row r="10" spans="1:11" x14ac:dyDescent="0.25">
      <c r="A10" s="22" t="s">
        <v>29</v>
      </c>
      <c r="B10" s="21">
        <v>18</v>
      </c>
      <c r="C10" s="23">
        <f>(C2*B10)/100</f>
        <v>3800.34</v>
      </c>
      <c r="D10" s="24">
        <f t="shared" si="0"/>
        <v>1900.17</v>
      </c>
      <c r="E10" s="46">
        <f t="shared" si="1"/>
        <v>1900</v>
      </c>
      <c r="F10" s="53">
        <v>6200</v>
      </c>
      <c r="G10" s="23">
        <v>4700</v>
      </c>
      <c r="H10" s="54">
        <v>1900</v>
      </c>
    </row>
    <row r="11" spans="1:11" x14ac:dyDescent="0.25">
      <c r="A11" s="22" t="s">
        <v>30</v>
      </c>
      <c r="B11" s="21">
        <v>19</v>
      </c>
      <c r="C11" s="23">
        <f>(C2*B11)/100</f>
        <v>4011.47</v>
      </c>
      <c r="D11" s="24">
        <f t="shared" si="0"/>
        <v>2005.7349999999999</v>
      </c>
      <c r="E11" s="46">
        <f t="shared" si="1"/>
        <v>2000</v>
      </c>
      <c r="F11" s="53">
        <v>6500</v>
      </c>
      <c r="G11" s="23">
        <v>5000</v>
      </c>
      <c r="H11" s="54">
        <v>2000</v>
      </c>
    </row>
    <row r="12" spans="1:11" x14ac:dyDescent="0.25">
      <c r="A12" s="21" t="s">
        <v>31</v>
      </c>
      <c r="B12" s="21">
        <v>20</v>
      </c>
      <c r="C12" s="23">
        <f>(C2*B12)/100</f>
        <v>4222.6000000000004</v>
      </c>
      <c r="D12" s="24">
        <f t="shared" si="0"/>
        <v>2111.3000000000002</v>
      </c>
      <c r="E12" s="46">
        <f t="shared" si="1"/>
        <v>2100</v>
      </c>
      <c r="F12" s="53">
        <v>6900</v>
      </c>
      <c r="G12" s="23">
        <v>5300</v>
      </c>
      <c r="H12" s="54">
        <v>2100</v>
      </c>
    </row>
    <row r="13" spans="1:11" x14ac:dyDescent="0.25">
      <c r="A13" s="93" t="s">
        <v>32</v>
      </c>
      <c r="B13" s="94"/>
      <c r="C13" s="94"/>
      <c r="D13" s="94"/>
      <c r="E13" s="94"/>
      <c r="F13" s="94"/>
      <c r="G13" s="94"/>
      <c r="H13" s="95"/>
    </row>
    <row r="14" spans="1:11" x14ac:dyDescent="0.25">
      <c r="A14" s="22" t="s">
        <v>26</v>
      </c>
      <c r="B14" s="21">
        <v>15</v>
      </c>
      <c r="C14" s="23">
        <f>(C2*B14)/100</f>
        <v>3166.95</v>
      </c>
      <c r="D14" s="24">
        <f t="shared" ref="D14:D19" si="2">(C14/2)</f>
        <v>1583.4749999999999</v>
      </c>
      <c r="E14" s="46">
        <f t="shared" ref="E14:E19" si="3">ROUND(D14,-2)</f>
        <v>1600</v>
      </c>
      <c r="F14" s="53">
        <v>5200</v>
      </c>
      <c r="G14" s="56">
        <v>3900</v>
      </c>
      <c r="H14" s="54">
        <v>1600</v>
      </c>
    </row>
    <row r="15" spans="1:11" x14ac:dyDescent="0.25">
      <c r="A15" s="22" t="s">
        <v>27</v>
      </c>
      <c r="B15" s="21">
        <v>17</v>
      </c>
      <c r="C15" s="23">
        <f>(C2*B15)/100</f>
        <v>3589.21</v>
      </c>
      <c r="D15" s="24">
        <f t="shared" si="2"/>
        <v>1794.605</v>
      </c>
      <c r="E15" s="46">
        <f t="shared" si="3"/>
        <v>1800</v>
      </c>
      <c r="F15" s="53">
        <v>5800</v>
      </c>
      <c r="G15" s="56">
        <v>4500</v>
      </c>
      <c r="H15" s="54">
        <v>1800</v>
      </c>
    </row>
    <row r="16" spans="1:11" x14ac:dyDescent="0.25">
      <c r="A16" s="22" t="s">
        <v>28</v>
      </c>
      <c r="B16" s="21">
        <v>19</v>
      </c>
      <c r="C16" s="23">
        <f>(C2*B16)/100</f>
        <v>4011.47</v>
      </c>
      <c r="D16" s="24">
        <f t="shared" si="2"/>
        <v>2005.7349999999999</v>
      </c>
      <c r="E16" s="46">
        <f t="shared" si="3"/>
        <v>2000</v>
      </c>
      <c r="F16" s="53">
        <v>6500</v>
      </c>
      <c r="G16" s="56">
        <v>5000</v>
      </c>
      <c r="H16" s="54">
        <v>2000</v>
      </c>
    </row>
    <row r="17" spans="1:8" x14ac:dyDescent="0.25">
      <c r="A17" s="22" t="s">
        <v>29</v>
      </c>
      <c r="B17" s="21">
        <v>20</v>
      </c>
      <c r="C17" s="23">
        <f>(C2*B17)/100</f>
        <v>4222.6000000000004</v>
      </c>
      <c r="D17" s="24">
        <f t="shared" si="2"/>
        <v>2111.3000000000002</v>
      </c>
      <c r="E17" s="46">
        <f t="shared" si="3"/>
        <v>2100</v>
      </c>
      <c r="F17" s="53">
        <v>6900</v>
      </c>
      <c r="G17" s="56">
        <v>5300</v>
      </c>
      <c r="H17" s="54">
        <v>2100</v>
      </c>
    </row>
    <row r="18" spans="1:8" x14ac:dyDescent="0.25">
      <c r="A18" s="22" t="s">
        <v>30</v>
      </c>
      <c r="B18" s="21">
        <v>30</v>
      </c>
      <c r="C18" s="23">
        <f>(C2*B18)/100</f>
        <v>6333.9</v>
      </c>
      <c r="D18" s="24">
        <f t="shared" si="2"/>
        <v>3166.95</v>
      </c>
      <c r="E18" s="46">
        <f t="shared" si="3"/>
        <v>3200</v>
      </c>
      <c r="F18" s="53">
        <v>10300</v>
      </c>
      <c r="G18" s="56">
        <v>7900</v>
      </c>
      <c r="H18" s="54">
        <v>3200</v>
      </c>
    </row>
    <row r="19" spans="1:8" x14ac:dyDescent="0.25">
      <c r="A19" s="21" t="s">
        <v>31</v>
      </c>
      <c r="B19" s="21">
        <v>40</v>
      </c>
      <c r="C19" s="23">
        <f>(C2*B19)/100</f>
        <v>8445.2000000000007</v>
      </c>
      <c r="D19" s="24">
        <f t="shared" si="2"/>
        <v>4222.6000000000004</v>
      </c>
      <c r="E19" s="46">
        <f t="shared" si="3"/>
        <v>4200</v>
      </c>
      <c r="F19" s="53">
        <v>13800</v>
      </c>
      <c r="G19" s="56">
        <v>10500</v>
      </c>
      <c r="H19" s="54">
        <v>4200</v>
      </c>
    </row>
    <row r="20" spans="1:8" ht="30.75" customHeight="1" x14ac:dyDescent="0.25">
      <c r="A20" s="67" t="s">
        <v>33</v>
      </c>
      <c r="B20" s="68"/>
      <c r="C20" s="68"/>
      <c r="D20" s="68"/>
      <c r="E20" s="68"/>
      <c r="F20" s="68"/>
      <c r="G20" s="68"/>
      <c r="H20" s="69"/>
    </row>
    <row r="21" spans="1:8" x14ac:dyDescent="0.25">
      <c r="A21" s="22" t="s">
        <v>26</v>
      </c>
      <c r="B21" s="21">
        <v>15</v>
      </c>
      <c r="C21" s="23">
        <f>(C2*B21)/100</f>
        <v>3166.95</v>
      </c>
      <c r="D21" s="24">
        <f t="shared" ref="D21:D26" si="4">(C21/2)</f>
        <v>1583.4749999999999</v>
      </c>
      <c r="E21" s="46">
        <f t="shared" ref="E21:E26" si="5">ROUND(D21,-2)</f>
        <v>1600</v>
      </c>
      <c r="F21" s="53">
        <v>5200</v>
      </c>
      <c r="G21" s="23">
        <v>3900</v>
      </c>
      <c r="H21" s="54">
        <v>1600</v>
      </c>
    </row>
    <row r="22" spans="1:8" x14ac:dyDescent="0.25">
      <c r="A22" s="22" t="s">
        <v>27</v>
      </c>
      <c r="B22" s="21">
        <v>20</v>
      </c>
      <c r="C22" s="23">
        <f>(C2*B22)/100</f>
        <v>4222.6000000000004</v>
      </c>
      <c r="D22" s="24">
        <f t="shared" si="4"/>
        <v>2111.3000000000002</v>
      </c>
      <c r="E22" s="46">
        <f t="shared" si="5"/>
        <v>2100</v>
      </c>
      <c r="F22" s="53">
        <v>6900</v>
      </c>
      <c r="G22" s="23">
        <v>5300</v>
      </c>
      <c r="H22" s="54">
        <v>2100</v>
      </c>
    </row>
    <row r="23" spans="1:8" x14ac:dyDescent="0.25">
      <c r="A23" s="22" t="s">
        <v>28</v>
      </c>
      <c r="B23" s="21">
        <v>25</v>
      </c>
      <c r="C23" s="23">
        <f>(C2*B23)/100</f>
        <v>5278.25</v>
      </c>
      <c r="D23" s="24">
        <f t="shared" si="4"/>
        <v>2639.125</v>
      </c>
      <c r="E23" s="46">
        <f t="shared" si="5"/>
        <v>2600</v>
      </c>
      <c r="F23" s="53">
        <v>8600</v>
      </c>
      <c r="G23" s="23">
        <v>6600</v>
      </c>
      <c r="H23" s="54">
        <v>2600</v>
      </c>
    </row>
    <row r="24" spans="1:8" x14ac:dyDescent="0.25">
      <c r="A24" s="22" t="s">
        <v>29</v>
      </c>
      <c r="B24" s="21">
        <v>30</v>
      </c>
      <c r="C24" s="23">
        <f>(C2*B24)/100</f>
        <v>6333.9</v>
      </c>
      <c r="D24" s="24">
        <f t="shared" si="4"/>
        <v>3166.95</v>
      </c>
      <c r="E24" s="46">
        <f t="shared" si="5"/>
        <v>3200</v>
      </c>
      <c r="F24" s="53">
        <v>10300</v>
      </c>
      <c r="G24" s="23">
        <v>7900</v>
      </c>
      <c r="H24" s="54">
        <v>3200</v>
      </c>
    </row>
    <row r="25" spans="1:8" x14ac:dyDescent="0.25">
      <c r="A25" s="22" t="s">
        <v>30</v>
      </c>
      <c r="B25" s="43">
        <v>35</v>
      </c>
      <c r="C25" s="23">
        <f>(C2*B25)/100</f>
        <v>7389.55</v>
      </c>
      <c r="D25" s="24">
        <f t="shared" si="4"/>
        <v>3694.7750000000001</v>
      </c>
      <c r="E25" s="46">
        <f t="shared" si="5"/>
        <v>3700</v>
      </c>
      <c r="F25" s="53">
        <v>12000</v>
      </c>
      <c r="G25" s="23">
        <v>9200</v>
      </c>
      <c r="H25" s="54">
        <v>3700</v>
      </c>
    </row>
    <row r="26" spans="1:8" x14ac:dyDescent="0.25">
      <c r="A26" s="21" t="s">
        <v>31</v>
      </c>
      <c r="B26" s="21">
        <v>40</v>
      </c>
      <c r="C26" s="23">
        <f>(C2*B26)/100</f>
        <v>8445.2000000000007</v>
      </c>
      <c r="D26" s="24">
        <f t="shared" si="4"/>
        <v>4222.6000000000004</v>
      </c>
      <c r="E26" s="46">
        <f t="shared" si="5"/>
        <v>4200</v>
      </c>
      <c r="F26" s="53">
        <v>13800</v>
      </c>
      <c r="G26" s="23">
        <v>10500</v>
      </c>
      <c r="H26" s="54">
        <v>4200</v>
      </c>
    </row>
    <row r="27" spans="1:8" ht="57.75" customHeight="1" x14ac:dyDescent="0.25">
      <c r="A27" s="67" t="s">
        <v>34</v>
      </c>
      <c r="B27" s="68"/>
      <c r="C27" s="68"/>
      <c r="D27" s="68"/>
      <c r="E27" s="68"/>
      <c r="F27" s="68"/>
      <c r="G27" s="68"/>
      <c r="H27" s="69"/>
    </row>
    <row r="28" spans="1:8" x14ac:dyDescent="0.25">
      <c r="A28" s="22" t="s">
        <v>26</v>
      </c>
      <c r="B28" s="27">
        <v>20</v>
      </c>
      <c r="C28" s="24">
        <f>(C2*B28)/100</f>
        <v>4222.6000000000004</v>
      </c>
      <c r="D28" s="24">
        <f t="shared" ref="D28:D33" si="6">(C28/2)</f>
        <v>2111.3000000000002</v>
      </c>
      <c r="E28" s="46">
        <f t="shared" ref="E28:E33" si="7">ROUND(D28,-2)</f>
        <v>2100</v>
      </c>
      <c r="F28" s="53">
        <v>6900</v>
      </c>
      <c r="G28" s="23">
        <v>5300</v>
      </c>
      <c r="H28" s="54">
        <v>2100</v>
      </c>
    </row>
    <row r="29" spans="1:8" x14ac:dyDescent="0.25">
      <c r="A29" s="22" t="s">
        <v>27</v>
      </c>
      <c r="B29" s="27">
        <v>25</v>
      </c>
      <c r="C29" s="24">
        <f>(C2*B29)/100</f>
        <v>5278.25</v>
      </c>
      <c r="D29" s="24">
        <f t="shared" si="6"/>
        <v>2639.125</v>
      </c>
      <c r="E29" s="46">
        <f t="shared" si="7"/>
        <v>2600</v>
      </c>
      <c r="F29" s="53">
        <v>8600</v>
      </c>
      <c r="G29" s="23">
        <v>6600</v>
      </c>
      <c r="H29" s="54">
        <v>2600</v>
      </c>
    </row>
    <row r="30" spans="1:8" x14ac:dyDescent="0.25">
      <c r="A30" s="22" t="s">
        <v>28</v>
      </c>
      <c r="B30" s="27">
        <v>30</v>
      </c>
      <c r="C30" s="24">
        <f>(C2*B30)/100</f>
        <v>6333.9</v>
      </c>
      <c r="D30" s="24">
        <f t="shared" si="6"/>
        <v>3166.95</v>
      </c>
      <c r="E30" s="46">
        <f t="shared" si="7"/>
        <v>3200</v>
      </c>
      <c r="F30" s="53">
        <v>10300</v>
      </c>
      <c r="G30" s="23">
        <v>7900</v>
      </c>
      <c r="H30" s="54">
        <v>3200</v>
      </c>
    </row>
    <row r="31" spans="1:8" x14ac:dyDescent="0.25">
      <c r="A31" s="22" t="s">
        <v>29</v>
      </c>
      <c r="B31" s="27">
        <v>35</v>
      </c>
      <c r="C31" s="24">
        <f>(C2*B31)/100</f>
        <v>7389.55</v>
      </c>
      <c r="D31" s="24">
        <f t="shared" si="6"/>
        <v>3694.7750000000001</v>
      </c>
      <c r="E31" s="46">
        <f t="shared" si="7"/>
        <v>3700</v>
      </c>
      <c r="F31" s="53">
        <v>12000</v>
      </c>
      <c r="G31" s="23">
        <v>9200</v>
      </c>
      <c r="H31" s="54">
        <v>3700</v>
      </c>
    </row>
    <row r="32" spans="1:8" x14ac:dyDescent="0.25">
      <c r="A32" s="22" t="s">
        <v>30</v>
      </c>
      <c r="B32" s="49">
        <v>40</v>
      </c>
      <c r="C32" s="24">
        <f>(C2*B32)/100</f>
        <v>8445.2000000000007</v>
      </c>
      <c r="D32" s="24">
        <f t="shared" si="6"/>
        <v>4222.6000000000004</v>
      </c>
      <c r="E32" s="46">
        <f t="shared" si="7"/>
        <v>4200</v>
      </c>
      <c r="F32" s="53">
        <v>13800</v>
      </c>
      <c r="G32" s="23">
        <v>10500</v>
      </c>
      <c r="H32" s="54">
        <v>4200</v>
      </c>
    </row>
    <row r="33" spans="1:8" x14ac:dyDescent="0.25">
      <c r="A33" s="27" t="s">
        <v>31</v>
      </c>
      <c r="B33" s="27">
        <v>50</v>
      </c>
      <c r="C33" s="24">
        <f>(C2*B33)/100</f>
        <v>10556.5</v>
      </c>
      <c r="D33" s="24">
        <f t="shared" si="6"/>
        <v>5278.25</v>
      </c>
      <c r="E33" s="46">
        <f t="shared" si="7"/>
        <v>5300</v>
      </c>
      <c r="F33" s="53">
        <v>17200</v>
      </c>
      <c r="G33" s="23">
        <v>13100</v>
      </c>
      <c r="H33" s="54">
        <v>5300</v>
      </c>
    </row>
  </sheetData>
  <mergeCells count="10">
    <mergeCell ref="A27:H27"/>
    <mergeCell ref="A2:B2"/>
    <mergeCell ref="A1:H1"/>
    <mergeCell ref="C3:E3"/>
    <mergeCell ref="G3:G4"/>
    <mergeCell ref="H3:H4"/>
    <mergeCell ref="A5:H5"/>
    <mergeCell ref="A6:H6"/>
    <mergeCell ref="A13:H13"/>
    <mergeCell ref="A20:H20"/>
  </mergeCells>
  <pageMargins left="0.70866141732283472" right="0.70866141732283472" top="0.74803149606299213" bottom="0.3937007874015748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M16" sqref="M16"/>
    </sheetView>
  </sheetViews>
  <sheetFormatPr defaultRowHeight="15" x14ac:dyDescent="0.25"/>
  <cols>
    <col min="1" max="1" width="13.85546875" customWidth="1"/>
    <col min="2" max="2" width="11.7109375" customWidth="1"/>
    <col min="3" max="3" width="13.5703125" customWidth="1"/>
    <col min="4" max="4" width="10.28515625" customWidth="1"/>
    <col min="5" max="5" width="13.7109375" customWidth="1"/>
    <col min="6" max="6" width="18.85546875" customWidth="1"/>
    <col min="7" max="7" width="12.7109375" customWidth="1"/>
    <col min="8" max="8" width="16.140625" customWidth="1"/>
    <col min="257" max="257" width="13.85546875" customWidth="1"/>
    <col min="258" max="258" width="11.7109375" customWidth="1"/>
    <col min="259" max="259" width="12.42578125" customWidth="1"/>
    <col min="260" max="260" width="10.28515625" customWidth="1"/>
    <col min="261" max="261" width="13.7109375" customWidth="1"/>
    <col min="513" max="513" width="13.85546875" customWidth="1"/>
    <col min="514" max="514" width="11.7109375" customWidth="1"/>
    <col min="515" max="515" width="12.42578125" customWidth="1"/>
    <col min="516" max="516" width="10.28515625" customWidth="1"/>
    <col min="517" max="517" width="13.7109375" customWidth="1"/>
    <col min="769" max="769" width="13.85546875" customWidth="1"/>
    <col min="770" max="770" width="11.7109375" customWidth="1"/>
    <col min="771" max="771" width="12.42578125" customWidth="1"/>
    <col min="772" max="772" width="10.28515625" customWidth="1"/>
    <col min="773" max="773" width="13.7109375" customWidth="1"/>
    <col min="1025" max="1025" width="13.85546875" customWidth="1"/>
    <col min="1026" max="1026" width="11.7109375" customWidth="1"/>
    <col min="1027" max="1027" width="12.42578125" customWidth="1"/>
    <col min="1028" max="1028" width="10.28515625" customWidth="1"/>
    <col min="1029" max="1029" width="13.7109375" customWidth="1"/>
    <col min="1281" max="1281" width="13.85546875" customWidth="1"/>
    <col min="1282" max="1282" width="11.7109375" customWidth="1"/>
    <col min="1283" max="1283" width="12.42578125" customWidth="1"/>
    <col min="1284" max="1284" width="10.28515625" customWidth="1"/>
    <col min="1285" max="1285" width="13.7109375" customWidth="1"/>
    <col min="1537" max="1537" width="13.85546875" customWidth="1"/>
    <col min="1538" max="1538" width="11.7109375" customWidth="1"/>
    <col min="1539" max="1539" width="12.42578125" customWidth="1"/>
    <col min="1540" max="1540" width="10.28515625" customWidth="1"/>
    <col min="1541" max="1541" width="13.7109375" customWidth="1"/>
    <col min="1793" max="1793" width="13.85546875" customWidth="1"/>
    <col min="1794" max="1794" width="11.7109375" customWidth="1"/>
    <col min="1795" max="1795" width="12.42578125" customWidth="1"/>
    <col min="1796" max="1796" width="10.28515625" customWidth="1"/>
    <col min="1797" max="1797" width="13.7109375" customWidth="1"/>
    <col min="2049" max="2049" width="13.85546875" customWidth="1"/>
    <col min="2050" max="2050" width="11.7109375" customWidth="1"/>
    <col min="2051" max="2051" width="12.42578125" customWidth="1"/>
    <col min="2052" max="2052" width="10.28515625" customWidth="1"/>
    <col min="2053" max="2053" width="13.7109375" customWidth="1"/>
    <col min="2305" max="2305" width="13.85546875" customWidth="1"/>
    <col min="2306" max="2306" width="11.7109375" customWidth="1"/>
    <col min="2307" max="2307" width="12.42578125" customWidth="1"/>
    <col min="2308" max="2308" width="10.28515625" customWidth="1"/>
    <col min="2309" max="2309" width="13.7109375" customWidth="1"/>
    <col min="2561" max="2561" width="13.85546875" customWidth="1"/>
    <col min="2562" max="2562" width="11.7109375" customWidth="1"/>
    <col min="2563" max="2563" width="12.42578125" customWidth="1"/>
    <col min="2564" max="2564" width="10.28515625" customWidth="1"/>
    <col min="2565" max="2565" width="13.7109375" customWidth="1"/>
    <col min="2817" max="2817" width="13.85546875" customWidth="1"/>
    <col min="2818" max="2818" width="11.7109375" customWidth="1"/>
    <col min="2819" max="2819" width="12.42578125" customWidth="1"/>
    <col min="2820" max="2820" width="10.28515625" customWidth="1"/>
    <col min="2821" max="2821" width="13.7109375" customWidth="1"/>
    <col min="3073" max="3073" width="13.85546875" customWidth="1"/>
    <col min="3074" max="3074" width="11.7109375" customWidth="1"/>
    <col min="3075" max="3075" width="12.42578125" customWidth="1"/>
    <col min="3076" max="3076" width="10.28515625" customWidth="1"/>
    <col min="3077" max="3077" width="13.7109375" customWidth="1"/>
    <col min="3329" max="3329" width="13.85546875" customWidth="1"/>
    <col min="3330" max="3330" width="11.7109375" customWidth="1"/>
    <col min="3331" max="3331" width="12.42578125" customWidth="1"/>
    <col min="3332" max="3332" width="10.28515625" customWidth="1"/>
    <col min="3333" max="3333" width="13.7109375" customWidth="1"/>
    <col min="3585" max="3585" width="13.85546875" customWidth="1"/>
    <col min="3586" max="3586" width="11.7109375" customWidth="1"/>
    <col min="3587" max="3587" width="12.42578125" customWidth="1"/>
    <col min="3588" max="3588" width="10.28515625" customWidth="1"/>
    <col min="3589" max="3589" width="13.7109375" customWidth="1"/>
    <col min="3841" max="3841" width="13.85546875" customWidth="1"/>
    <col min="3842" max="3842" width="11.7109375" customWidth="1"/>
    <col min="3843" max="3843" width="12.42578125" customWidth="1"/>
    <col min="3844" max="3844" width="10.28515625" customWidth="1"/>
    <col min="3845" max="3845" width="13.7109375" customWidth="1"/>
    <col min="4097" max="4097" width="13.85546875" customWidth="1"/>
    <col min="4098" max="4098" width="11.7109375" customWidth="1"/>
    <col min="4099" max="4099" width="12.42578125" customWidth="1"/>
    <col min="4100" max="4100" width="10.28515625" customWidth="1"/>
    <col min="4101" max="4101" width="13.7109375" customWidth="1"/>
    <col min="4353" max="4353" width="13.85546875" customWidth="1"/>
    <col min="4354" max="4354" width="11.7109375" customWidth="1"/>
    <col min="4355" max="4355" width="12.42578125" customWidth="1"/>
    <col min="4356" max="4356" width="10.28515625" customWidth="1"/>
    <col min="4357" max="4357" width="13.7109375" customWidth="1"/>
    <col min="4609" max="4609" width="13.85546875" customWidth="1"/>
    <col min="4610" max="4610" width="11.7109375" customWidth="1"/>
    <col min="4611" max="4611" width="12.42578125" customWidth="1"/>
    <col min="4612" max="4612" width="10.28515625" customWidth="1"/>
    <col min="4613" max="4613" width="13.7109375" customWidth="1"/>
    <col min="4865" max="4865" width="13.85546875" customWidth="1"/>
    <col min="4866" max="4866" width="11.7109375" customWidth="1"/>
    <col min="4867" max="4867" width="12.42578125" customWidth="1"/>
    <col min="4868" max="4868" width="10.28515625" customWidth="1"/>
    <col min="4869" max="4869" width="13.7109375" customWidth="1"/>
    <col min="5121" max="5121" width="13.85546875" customWidth="1"/>
    <col min="5122" max="5122" width="11.7109375" customWidth="1"/>
    <col min="5123" max="5123" width="12.42578125" customWidth="1"/>
    <col min="5124" max="5124" width="10.28515625" customWidth="1"/>
    <col min="5125" max="5125" width="13.7109375" customWidth="1"/>
    <col min="5377" max="5377" width="13.85546875" customWidth="1"/>
    <col min="5378" max="5378" width="11.7109375" customWidth="1"/>
    <col min="5379" max="5379" width="12.42578125" customWidth="1"/>
    <col min="5380" max="5380" width="10.28515625" customWidth="1"/>
    <col min="5381" max="5381" width="13.7109375" customWidth="1"/>
    <col min="5633" max="5633" width="13.85546875" customWidth="1"/>
    <col min="5634" max="5634" width="11.7109375" customWidth="1"/>
    <col min="5635" max="5635" width="12.42578125" customWidth="1"/>
    <col min="5636" max="5636" width="10.28515625" customWidth="1"/>
    <col min="5637" max="5637" width="13.7109375" customWidth="1"/>
    <col min="5889" max="5889" width="13.85546875" customWidth="1"/>
    <col min="5890" max="5890" width="11.7109375" customWidth="1"/>
    <col min="5891" max="5891" width="12.42578125" customWidth="1"/>
    <col min="5892" max="5892" width="10.28515625" customWidth="1"/>
    <col min="5893" max="5893" width="13.7109375" customWidth="1"/>
    <col min="6145" max="6145" width="13.85546875" customWidth="1"/>
    <col min="6146" max="6146" width="11.7109375" customWidth="1"/>
    <col min="6147" max="6147" width="12.42578125" customWidth="1"/>
    <col min="6148" max="6148" width="10.28515625" customWidth="1"/>
    <col min="6149" max="6149" width="13.7109375" customWidth="1"/>
    <col min="6401" max="6401" width="13.85546875" customWidth="1"/>
    <col min="6402" max="6402" width="11.7109375" customWidth="1"/>
    <col min="6403" max="6403" width="12.42578125" customWidth="1"/>
    <col min="6404" max="6404" width="10.28515625" customWidth="1"/>
    <col min="6405" max="6405" width="13.7109375" customWidth="1"/>
    <col min="6657" max="6657" width="13.85546875" customWidth="1"/>
    <col min="6658" max="6658" width="11.7109375" customWidth="1"/>
    <col min="6659" max="6659" width="12.42578125" customWidth="1"/>
    <col min="6660" max="6660" width="10.28515625" customWidth="1"/>
    <col min="6661" max="6661" width="13.7109375" customWidth="1"/>
    <col min="6913" max="6913" width="13.85546875" customWidth="1"/>
    <col min="6914" max="6914" width="11.7109375" customWidth="1"/>
    <col min="6915" max="6915" width="12.42578125" customWidth="1"/>
    <col min="6916" max="6916" width="10.28515625" customWidth="1"/>
    <col min="6917" max="6917" width="13.7109375" customWidth="1"/>
    <col min="7169" max="7169" width="13.85546875" customWidth="1"/>
    <col min="7170" max="7170" width="11.7109375" customWidth="1"/>
    <col min="7171" max="7171" width="12.42578125" customWidth="1"/>
    <col min="7172" max="7172" width="10.28515625" customWidth="1"/>
    <col min="7173" max="7173" width="13.7109375" customWidth="1"/>
    <col min="7425" max="7425" width="13.85546875" customWidth="1"/>
    <col min="7426" max="7426" width="11.7109375" customWidth="1"/>
    <col min="7427" max="7427" width="12.42578125" customWidth="1"/>
    <col min="7428" max="7428" width="10.28515625" customWidth="1"/>
    <col min="7429" max="7429" width="13.7109375" customWidth="1"/>
    <col min="7681" max="7681" width="13.85546875" customWidth="1"/>
    <col min="7682" max="7682" width="11.7109375" customWidth="1"/>
    <col min="7683" max="7683" width="12.42578125" customWidth="1"/>
    <col min="7684" max="7684" width="10.28515625" customWidth="1"/>
    <col min="7685" max="7685" width="13.7109375" customWidth="1"/>
    <col min="7937" max="7937" width="13.85546875" customWidth="1"/>
    <col min="7938" max="7938" width="11.7109375" customWidth="1"/>
    <col min="7939" max="7939" width="12.42578125" customWidth="1"/>
    <col min="7940" max="7940" width="10.28515625" customWidth="1"/>
    <col min="7941" max="7941" width="13.7109375" customWidth="1"/>
    <col min="8193" max="8193" width="13.85546875" customWidth="1"/>
    <col min="8194" max="8194" width="11.7109375" customWidth="1"/>
    <col min="8195" max="8195" width="12.42578125" customWidth="1"/>
    <col min="8196" max="8196" width="10.28515625" customWidth="1"/>
    <col min="8197" max="8197" width="13.7109375" customWidth="1"/>
    <col min="8449" max="8449" width="13.85546875" customWidth="1"/>
    <col min="8450" max="8450" width="11.7109375" customWidth="1"/>
    <col min="8451" max="8451" width="12.42578125" customWidth="1"/>
    <col min="8452" max="8452" width="10.28515625" customWidth="1"/>
    <col min="8453" max="8453" width="13.7109375" customWidth="1"/>
    <col min="8705" max="8705" width="13.85546875" customWidth="1"/>
    <col min="8706" max="8706" width="11.7109375" customWidth="1"/>
    <col min="8707" max="8707" width="12.42578125" customWidth="1"/>
    <col min="8708" max="8708" width="10.28515625" customWidth="1"/>
    <col min="8709" max="8709" width="13.7109375" customWidth="1"/>
    <col min="8961" max="8961" width="13.85546875" customWidth="1"/>
    <col min="8962" max="8962" width="11.7109375" customWidth="1"/>
    <col min="8963" max="8963" width="12.42578125" customWidth="1"/>
    <col min="8964" max="8964" width="10.28515625" customWidth="1"/>
    <col min="8965" max="8965" width="13.7109375" customWidth="1"/>
    <col min="9217" max="9217" width="13.85546875" customWidth="1"/>
    <col min="9218" max="9218" width="11.7109375" customWidth="1"/>
    <col min="9219" max="9219" width="12.42578125" customWidth="1"/>
    <col min="9220" max="9220" width="10.28515625" customWidth="1"/>
    <col min="9221" max="9221" width="13.7109375" customWidth="1"/>
    <col min="9473" max="9473" width="13.85546875" customWidth="1"/>
    <col min="9474" max="9474" width="11.7109375" customWidth="1"/>
    <col min="9475" max="9475" width="12.42578125" customWidth="1"/>
    <col min="9476" max="9476" width="10.28515625" customWidth="1"/>
    <col min="9477" max="9477" width="13.7109375" customWidth="1"/>
    <col min="9729" max="9729" width="13.85546875" customWidth="1"/>
    <col min="9730" max="9730" width="11.7109375" customWidth="1"/>
    <col min="9731" max="9731" width="12.42578125" customWidth="1"/>
    <col min="9732" max="9732" width="10.28515625" customWidth="1"/>
    <col min="9733" max="9733" width="13.7109375" customWidth="1"/>
    <col min="9985" max="9985" width="13.85546875" customWidth="1"/>
    <col min="9986" max="9986" width="11.7109375" customWidth="1"/>
    <col min="9987" max="9987" width="12.42578125" customWidth="1"/>
    <col min="9988" max="9988" width="10.28515625" customWidth="1"/>
    <col min="9989" max="9989" width="13.7109375" customWidth="1"/>
    <col min="10241" max="10241" width="13.85546875" customWidth="1"/>
    <col min="10242" max="10242" width="11.7109375" customWidth="1"/>
    <col min="10243" max="10243" width="12.42578125" customWidth="1"/>
    <col min="10244" max="10244" width="10.28515625" customWidth="1"/>
    <col min="10245" max="10245" width="13.7109375" customWidth="1"/>
    <col min="10497" max="10497" width="13.85546875" customWidth="1"/>
    <col min="10498" max="10498" width="11.7109375" customWidth="1"/>
    <col min="10499" max="10499" width="12.42578125" customWidth="1"/>
    <col min="10500" max="10500" width="10.28515625" customWidth="1"/>
    <col min="10501" max="10501" width="13.7109375" customWidth="1"/>
    <col min="10753" max="10753" width="13.85546875" customWidth="1"/>
    <col min="10754" max="10754" width="11.7109375" customWidth="1"/>
    <col min="10755" max="10755" width="12.42578125" customWidth="1"/>
    <col min="10756" max="10756" width="10.28515625" customWidth="1"/>
    <col min="10757" max="10757" width="13.7109375" customWidth="1"/>
    <col min="11009" max="11009" width="13.85546875" customWidth="1"/>
    <col min="11010" max="11010" width="11.7109375" customWidth="1"/>
    <col min="11011" max="11011" width="12.42578125" customWidth="1"/>
    <col min="11012" max="11012" width="10.28515625" customWidth="1"/>
    <col min="11013" max="11013" width="13.7109375" customWidth="1"/>
    <col min="11265" max="11265" width="13.85546875" customWidth="1"/>
    <col min="11266" max="11266" width="11.7109375" customWidth="1"/>
    <col min="11267" max="11267" width="12.42578125" customWidth="1"/>
    <col min="11268" max="11268" width="10.28515625" customWidth="1"/>
    <col min="11269" max="11269" width="13.7109375" customWidth="1"/>
    <col min="11521" max="11521" width="13.85546875" customWidth="1"/>
    <col min="11522" max="11522" width="11.7109375" customWidth="1"/>
    <col min="11523" max="11523" width="12.42578125" customWidth="1"/>
    <col min="11524" max="11524" width="10.28515625" customWidth="1"/>
    <col min="11525" max="11525" width="13.7109375" customWidth="1"/>
    <col min="11777" max="11777" width="13.85546875" customWidth="1"/>
    <col min="11778" max="11778" width="11.7109375" customWidth="1"/>
    <col min="11779" max="11779" width="12.42578125" customWidth="1"/>
    <col min="11780" max="11780" width="10.28515625" customWidth="1"/>
    <col min="11781" max="11781" width="13.7109375" customWidth="1"/>
    <col min="12033" max="12033" width="13.85546875" customWidth="1"/>
    <col min="12034" max="12034" width="11.7109375" customWidth="1"/>
    <col min="12035" max="12035" width="12.42578125" customWidth="1"/>
    <col min="12036" max="12036" width="10.28515625" customWidth="1"/>
    <col min="12037" max="12037" width="13.7109375" customWidth="1"/>
    <col min="12289" max="12289" width="13.85546875" customWidth="1"/>
    <col min="12290" max="12290" width="11.7109375" customWidth="1"/>
    <col min="12291" max="12291" width="12.42578125" customWidth="1"/>
    <col min="12292" max="12292" width="10.28515625" customWidth="1"/>
    <col min="12293" max="12293" width="13.7109375" customWidth="1"/>
    <col min="12545" max="12545" width="13.85546875" customWidth="1"/>
    <col min="12546" max="12546" width="11.7109375" customWidth="1"/>
    <col min="12547" max="12547" width="12.42578125" customWidth="1"/>
    <col min="12548" max="12548" width="10.28515625" customWidth="1"/>
    <col min="12549" max="12549" width="13.7109375" customWidth="1"/>
    <col min="12801" max="12801" width="13.85546875" customWidth="1"/>
    <col min="12802" max="12802" width="11.7109375" customWidth="1"/>
    <col min="12803" max="12803" width="12.42578125" customWidth="1"/>
    <col min="12804" max="12804" width="10.28515625" customWidth="1"/>
    <col min="12805" max="12805" width="13.7109375" customWidth="1"/>
    <col min="13057" max="13057" width="13.85546875" customWidth="1"/>
    <col min="13058" max="13058" width="11.7109375" customWidth="1"/>
    <col min="13059" max="13059" width="12.42578125" customWidth="1"/>
    <col min="13060" max="13060" width="10.28515625" customWidth="1"/>
    <col min="13061" max="13061" width="13.7109375" customWidth="1"/>
    <col min="13313" max="13313" width="13.85546875" customWidth="1"/>
    <col min="13314" max="13314" width="11.7109375" customWidth="1"/>
    <col min="13315" max="13315" width="12.42578125" customWidth="1"/>
    <col min="13316" max="13316" width="10.28515625" customWidth="1"/>
    <col min="13317" max="13317" width="13.7109375" customWidth="1"/>
    <col min="13569" max="13569" width="13.85546875" customWidth="1"/>
    <col min="13570" max="13570" width="11.7109375" customWidth="1"/>
    <col min="13571" max="13571" width="12.42578125" customWidth="1"/>
    <col min="13572" max="13572" width="10.28515625" customWidth="1"/>
    <col min="13573" max="13573" width="13.7109375" customWidth="1"/>
    <col min="13825" max="13825" width="13.85546875" customWidth="1"/>
    <col min="13826" max="13826" width="11.7109375" customWidth="1"/>
    <col min="13827" max="13827" width="12.42578125" customWidth="1"/>
    <col min="13828" max="13828" width="10.28515625" customWidth="1"/>
    <col min="13829" max="13829" width="13.7109375" customWidth="1"/>
    <col min="14081" max="14081" width="13.85546875" customWidth="1"/>
    <col min="14082" max="14082" width="11.7109375" customWidth="1"/>
    <col min="14083" max="14083" width="12.42578125" customWidth="1"/>
    <col min="14084" max="14084" width="10.28515625" customWidth="1"/>
    <col min="14085" max="14085" width="13.7109375" customWidth="1"/>
    <col min="14337" max="14337" width="13.85546875" customWidth="1"/>
    <col min="14338" max="14338" width="11.7109375" customWidth="1"/>
    <col min="14339" max="14339" width="12.42578125" customWidth="1"/>
    <col min="14340" max="14340" width="10.28515625" customWidth="1"/>
    <col min="14341" max="14341" width="13.7109375" customWidth="1"/>
    <col min="14593" max="14593" width="13.85546875" customWidth="1"/>
    <col min="14594" max="14594" width="11.7109375" customWidth="1"/>
    <col min="14595" max="14595" width="12.42578125" customWidth="1"/>
    <col min="14596" max="14596" width="10.28515625" customWidth="1"/>
    <col min="14597" max="14597" width="13.7109375" customWidth="1"/>
    <col min="14849" max="14849" width="13.85546875" customWidth="1"/>
    <col min="14850" max="14850" width="11.7109375" customWidth="1"/>
    <col min="14851" max="14851" width="12.42578125" customWidth="1"/>
    <col min="14852" max="14852" width="10.28515625" customWidth="1"/>
    <col min="14853" max="14853" width="13.7109375" customWidth="1"/>
    <col min="15105" max="15105" width="13.85546875" customWidth="1"/>
    <col min="15106" max="15106" width="11.7109375" customWidth="1"/>
    <col min="15107" max="15107" width="12.42578125" customWidth="1"/>
    <col min="15108" max="15108" width="10.28515625" customWidth="1"/>
    <col min="15109" max="15109" width="13.7109375" customWidth="1"/>
    <col min="15361" max="15361" width="13.85546875" customWidth="1"/>
    <col min="15362" max="15362" width="11.7109375" customWidth="1"/>
    <col min="15363" max="15363" width="12.42578125" customWidth="1"/>
    <col min="15364" max="15364" width="10.28515625" customWidth="1"/>
    <col min="15365" max="15365" width="13.7109375" customWidth="1"/>
    <col min="15617" max="15617" width="13.85546875" customWidth="1"/>
    <col min="15618" max="15618" width="11.7109375" customWidth="1"/>
    <col min="15619" max="15619" width="12.42578125" customWidth="1"/>
    <col min="15620" max="15620" width="10.28515625" customWidth="1"/>
    <col min="15621" max="15621" width="13.7109375" customWidth="1"/>
    <col min="15873" max="15873" width="13.85546875" customWidth="1"/>
    <col min="15874" max="15874" width="11.7109375" customWidth="1"/>
    <col min="15875" max="15875" width="12.42578125" customWidth="1"/>
    <col min="15876" max="15876" width="10.28515625" customWidth="1"/>
    <col min="15877" max="15877" width="13.7109375" customWidth="1"/>
    <col min="16129" max="16129" width="13.85546875" customWidth="1"/>
    <col min="16130" max="16130" width="11.7109375" customWidth="1"/>
    <col min="16131" max="16131" width="12.42578125" customWidth="1"/>
    <col min="16132" max="16132" width="10.28515625" customWidth="1"/>
    <col min="16133" max="16133" width="13.7109375" customWidth="1"/>
  </cols>
  <sheetData>
    <row r="1" spans="1:11" ht="18" x14ac:dyDescent="0.25">
      <c r="A1" s="98" t="s">
        <v>37</v>
      </c>
      <c r="B1" s="98"/>
      <c r="C1" s="98"/>
      <c r="D1" s="98"/>
      <c r="E1" s="98"/>
      <c r="F1" s="98"/>
      <c r="G1" s="98"/>
      <c r="H1" s="98"/>
    </row>
    <row r="2" spans="1:11" ht="18" x14ac:dyDescent="0.25">
      <c r="A2" s="97" t="s">
        <v>18</v>
      </c>
      <c r="B2" s="97"/>
      <c r="C2" s="55">
        <v>29470</v>
      </c>
      <c r="D2" s="7"/>
      <c r="E2" s="7"/>
      <c r="G2" s="90"/>
      <c r="H2" s="90"/>
      <c r="I2" s="90"/>
      <c r="J2" s="90"/>
      <c r="K2" s="90"/>
    </row>
    <row r="3" spans="1:11" ht="57.75" customHeight="1" x14ac:dyDescent="0.25">
      <c r="A3" s="37"/>
      <c r="B3" s="38"/>
      <c r="C3" s="72" t="s">
        <v>42</v>
      </c>
      <c r="D3" s="72"/>
      <c r="E3" s="72"/>
      <c r="F3" s="39" t="s">
        <v>43</v>
      </c>
      <c r="G3" s="73" t="s">
        <v>44</v>
      </c>
      <c r="H3" s="74" t="s">
        <v>45</v>
      </c>
      <c r="I3" s="35"/>
      <c r="J3" s="35"/>
      <c r="K3" s="35"/>
    </row>
    <row r="4" spans="1:11" ht="25.5" x14ac:dyDescent="0.25">
      <c r="A4" s="40" t="s">
        <v>21</v>
      </c>
      <c r="B4" s="40" t="s">
        <v>22</v>
      </c>
      <c r="C4" s="40" t="s">
        <v>23</v>
      </c>
      <c r="D4" s="41" t="s">
        <v>24</v>
      </c>
      <c r="E4" s="40" t="s">
        <v>46</v>
      </c>
      <c r="F4" s="40" t="s">
        <v>46</v>
      </c>
      <c r="G4" s="73"/>
      <c r="H4" s="75"/>
    </row>
    <row r="5" spans="1:11" x14ac:dyDescent="0.25">
      <c r="A5" s="76" t="s">
        <v>19</v>
      </c>
      <c r="B5" s="77"/>
      <c r="C5" s="77"/>
      <c r="D5" s="77"/>
      <c r="E5" s="77"/>
      <c r="F5" s="77"/>
      <c r="G5" s="77"/>
      <c r="H5" s="78"/>
    </row>
    <row r="6" spans="1:11" ht="15" customHeight="1" x14ac:dyDescent="0.25">
      <c r="A6" s="79" t="s">
        <v>20</v>
      </c>
      <c r="B6" s="80"/>
      <c r="C6" s="80"/>
      <c r="D6" s="80"/>
      <c r="E6" s="80"/>
      <c r="F6" s="80"/>
      <c r="G6" s="80"/>
      <c r="H6" s="81"/>
    </row>
    <row r="7" spans="1:11" x14ac:dyDescent="0.25">
      <c r="A7" s="42" t="s">
        <v>26</v>
      </c>
      <c r="B7" s="43">
        <v>15</v>
      </c>
      <c r="C7" s="44">
        <f>(C2*B7)/100</f>
        <v>4420.5</v>
      </c>
      <c r="D7" s="45">
        <f t="shared" ref="D7:D12" si="0">(C7/2)</f>
        <v>2210.25</v>
      </c>
      <c r="E7" s="46">
        <f t="shared" ref="E7:E12" si="1">ROUND(D7,-2)</f>
        <v>2200</v>
      </c>
      <c r="F7" s="57">
        <v>13400</v>
      </c>
      <c r="G7" s="44"/>
      <c r="H7" s="54">
        <v>2200</v>
      </c>
    </row>
    <row r="8" spans="1:11" x14ac:dyDescent="0.25">
      <c r="A8" s="42" t="s">
        <v>27</v>
      </c>
      <c r="B8" s="43">
        <v>16</v>
      </c>
      <c r="C8" s="44">
        <f>(C2*B8)/100</f>
        <v>4715.2</v>
      </c>
      <c r="D8" s="45">
        <f t="shared" si="0"/>
        <v>2357.6</v>
      </c>
      <c r="E8" s="46">
        <f t="shared" si="1"/>
        <v>2400</v>
      </c>
      <c r="F8" s="57">
        <v>14300</v>
      </c>
      <c r="G8" s="44"/>
      <c r="H8" s="54">
        <v>2400</v>
      </c>
    </row>
    <row r="9" spans="1:11" x14ac:dyDescent="0.25">
      <c r="A9" s="42" t="s">
        <v>28</v>
      </c>
      <c r="B9" s="43">
        <v>17</v>
      </c>
      <c r="C9" s="44">
        <f>(C2*B9)/100</f>
        <v>5009.8999999999996</v>
      </c>
      <c r="D9" s="45">
        <f t="shared" si="0"/>
        <v>2504.9499999999998</v>
      </c>
      <c r="E9" s="46">
        <f t="shared" si="1"/>
        <v>2500</v>
      </c>
      <c r="F9" s="57">
        <v>15100</v>
      </c>
      <c r="G9" s="44"/>
      <c r="H9" s="54">
        <v>2500</v>
      </c>
    </row>
    <row r="10" spans="1:11" x14ac:dyDescent="0.25">
      <c r="A10" s="42" t="s">
        <v>29</v>
      </c>
      <c r="B10" s="43">
        <v>18</v>
      </c>
      <c r="C10" s="44">
        <f>(C2*B10)/100</f>
        <v>5304.6</v>
      </c>
      <c r="D10" s="45">
        <f t="shared" si="0"/>
        <v>2652.3</v>
      </c>
      <c r="E10" s="46">
        <f t="shared" si="1"/>
        <v>2700</v>
      </c>
      <c r="F10" s="57">
        <v>16000</v>
      </c>
      <c r="G10" s="44"/>
      <c r="H10" s="54">
        <v>2700</v>
      </c>
    </row>
    <row r="11" spans="1:11" x14ac:dyDescent="0.25">
      <c r="A11" s="42" t="s">
        <v>30</v>
      </c>
      <c r="B11" s="43">
        <v>19</v>
      </c>
      <c r="C11" s="44">
        <f>(C2*B11)/100</f>
        <v>5599.3</v>
      </c>
      <c r="D11" s="45">
        <f t="shared" si="0"/>
        <v>2799.65</v>
      </c>
      <c r="E11" s="46">
        <f t="shared" si="1"/>
        <v>2800</v>
      </c>
      <c r="F11" s="57">
        <v>16900</v>
      </c>
      <c r="G11" s="44"/>
      <c r="H11" s="54">
        <v>2800</v>
      </c>
    </row>
    <row r="12" spans="1:11" x14ac:dyDescent="0.25">
      <c r="A12" s="43" t="s">
        <v>31</v>
      </c>
      <c r="B12" s="43">
        <v>20</v>
      </c>
      <c r="C12" s="44">
        <f>(C2*B12)/100</f>
        <v>5894</v>
      </c>
      <c r="D12" s="45">
        <f t="shared" si="0"/>
        <v>2947</v>
      </c>
      <c r="E12" s="46">
        <f t="shared" si="1"/>
        <v>2900</v>
      </c>
      <c r="F12" s="57">
        <v>17800</v>
      </c>
      <c r="G12" s="44"/>
      <c r="H12" s="54">
        <v>2900</v>
      </c>
    </row>
    <row r="13" spans="1:11" x14ac:dyDescent="0.25">
      <c r="A13" s="93" t="s">
        <v>32</v>
      </c>
      <c r="B13" s="94"/>
      <c r="C13" s="94"/>
      <c r="D13" s="94"/>
      <c r="E13" s="94"/>
      <c r="F13" s="94"/>
      <c r="G13" s="94"/>
      <c r="H13" s="95"/>
    </row>
    <row r="14" spans="1:11" x14ac:dyDescent="0.25">
      <c r="A14" s="42" t="s">
        <v>26</v>
      </c>
      <c r="B14" s="43">
        <v>15</v>
      </c>
      <c r="C14" s="44">
        <f>(C2*B14)/100</f>
        <v>4420.5</v>
      </c>
      <c r="D14" s="45">
        <f t="shared" ref="D14:D19" si="2">(C14/2)</f>
        <v>2210.25</v>
      </c>
      <c r="E14" s="46">
        <f t="shared" ref="E14:E19" si="3">ROUND(D14,-2)</f>
        <v>2200</v>
      </c>
      <c r="F14" s="57">
        <v>13400</v>
      </c>
      <c r="G14" s="44"/>
      <c r="H14" s="54">
        <v>2200</v>
      </c>
    </row>
    <row r="15" spans="1:11" x14ac:dyDescent="0.25">
      <c r="A15" s="42" t="s">
        <v>27</v>
      </c>
      <c r="B15" s="43">
        <v>17</v>
      </c>
      <c r="C15" s="44">
        <f>(C2*B15)/100</f>
        <v>5009.8999999999996</v>
      </c>
      <c r="D15" s="45">
        <f t="shared" si="2"/>
        <v>2504.9499999999998</v>
      </c>
      <c r="E15" s="46">
        <f t="shared" si="3"/>
        <v>2500</v>
      </c>
      <c r="F15" s="57">
        <v>15100</v>
      </c>
      <c r="G15" s="44"/>
      <c r="H15" s="54">
        <v>2500</v>
      </c>
    </row>
    <row r="16" spans="1:11" x14ac:dyDescent="0.25">
      <c r="A16" s="42" t="s">
        <v>28</v>
      </c>
      <c r="B16" s="43">
        <v>19</v>
      </c>
      <c r="C16" s="44">
        <f>(C2*B16)/100</f>
        <v>5599.3</v>
      </c>
      <c r="D16" s="45">
        <f t="shared" si="2"/>
        <v>2799.65</v>
      </c>
      <c r="E16" s="46">
        <f t="shared" si="3"/>
        <v>2800</v>
      </c>
      <c r="F16" s="57">
        <v>16900</v>
      </c>
      <c r="G16" s="44"/>
      <c r="H16" s="54">
        <v>2800</v>
      </c>
    </row>
    <row r="17" spans="1:8" x14ac:dyDescent="0.25">
      <c r="A17" s="42" t="s">
        <v>29</v>
      </c>
      <c r="B17" s="43">
        <v>20</v>
      </c>
      <c r="C17" s="44">
        <f>(C2*B17)/100</f>
        <v>5894</v>
      </c>
      <c r="D17" s="45">
        <f t="shared" si="2"/>
        <v>2947</v>
      </c>
      <c r="E17" s="46">
        <f t="shared" si="3"/>
        <v>2900</v>
      </c>
      <c r="F17" s="57">
        <v>17800</v>
      </c>
      <c r="G17" s="44"/>
      <c r="H17" s="54">
        <v>2900</v>
      </c>
    </row>
    <row r="18" spans="1:8" x14ac:dyDescent="0.25">
      <c r="A18" s="42" t="s">
        <v>30</v>
      </c>
      <c r="B18" s="43">
        <v>30</v>
      </c>
      <c r="C18" s="44">
        <f>(C2*B18)/100</f>
        <v>8841</v>
      </c>
      <c r="D18" s="45">
        <f t="shared" si="2"/>
        <v>4420.5</v>
      </c>
      <c r="E18" s="46">
        <f t="shared" si="3"/>
        <v>4400</v>
      </c>
      <c r="F18" s="57">
        <v>26700</v>
      </c>
      <c r="G18" s="44"/>
      <c r="H18" s="54">
        <v>4400</v>
      </c>
    </row>
    <row r="19" spans="1:8" x14ac:dyDescent="0.25">
      <c r="A19" s="43" t="s">
        <v>31</v>
      </c>
      <c r="B19" s="43">
        <v>40</v>
      </c>
      <c r="C19" s="44">
        <f>(C2*B19)/100</f>
        <v>11788</v>
      </c>
      <c r="D19" s="45">
        <f t="shared" si="2"/>
        <v>5894</v>
      </c>
      <c r="E19" s="46">
        <f t="shared" si="3"/>
        <v>5900</v>
      </c>
      <c r="F19" s="57">
        <v>35600</v>
      </c>
      <c r="G19" s="44"/>
      <c r="H19" s="54">
        <v>5900</v>
      </c>
    </row>
    <row r="20" spans="1:8" ht="28.5" customHeight="1" x14ac:dyDescent="0.25">
      <c r="A20" s="96" t="s">
        <v>33</v>
      </c>
      <c r="B20" s="96"/>
      <c r="C20" s="96"/>
      <c r="D20" s="96"/>
      <c r="E20" s="96"/>
      <c r="F20" s="96"/>
      <c r="G20" s="96"/>
      <c r="H20" s="96"/>
    </row>
    <row r="21" spans="1:8" x14ac:dyDescent="0.25">
      <c r="A21" s="42" t="s">
        <v>26</v>
      </c>
      <c r="B21" s="43">
        <v>15</v>
      </c>
      <c r="C21" s="44">
        <f>(C2*B21)/100</f>
        <v>4420.5</v>
      </c>
      <c r="D21" s="45">
        <f t="shared" ref="D21:D26" si="4">(C21/2)</f>
        <v>2210.25</v>
      </c>
      <c r="E21" s="46">
        <f t="shared" ref="E21:E26" si="5">ROUND(D21,-2)</f>
        <v>2200</v>
      </c>
      <c r="F21" s="57">
        <v>13400</v>
      </c>
      <c r="G21" s="44"/>
      <c r="H21" s="54">
        <v>2200</v>
      </c>
    </row>
    <row r="22" spans="1:8" x14ac:dyDescent="0.25">
      <c r="A22" s="42" t="s">
        <v>27</v>
      </c>
      <c r="B22" s="43">
        <v>20</v>
      </c>
      <c r="C22" s="44">
        <f>(C2*B22)/100</f>
        <v>5894</v>
      </c>
      <c r="D22" s="45">
        <f t="shared" si="4"/>
        <v>2947</v>
      </c>
      <c r="E22" s="46">
        <f t="shared" si="5"/>
        <v>2900</v>
      </c>
      <c r="F22" s="57">
        <v>17800</v>
      </c>
      <c r="G22" s="44"/>
      <c r="H22" s="54">
        <v>2900</v>
      </c>
    </row>
    <row r="23" spans="1:8" x14ac:dyDescent="0.25">
      <c r="A23" s="42" t="s">
        <v>28</v>
      </c>
      <c r="B23" s="43">
        <v>25</v>
      </c>
      <c r="C23" s="44">
        <f>(C2*B23)/100</f>
        <v>7367.5</v>
      </c>
      <c r="D23" s="45">
        <f t="shared" si="4"/>
        <v>3683.75</v>
      </c>
      <c r="E23" s="46">
        <f t="shared" si="5"/>
        <v>3700</v>
      </c>
      <c r="F23" s="57">
        <v>22300</v>
      </c>
      <c r="G23" s="44"/>
      <c r="H23" s="54">
        <v>3700</v>
      </c>
    </row>
    <row r="24" spans="1:8" x14ac:dyDescent="0.25">
      <c r="A24" s="42" t="s">
        <v>29</v>
      </c>
      <c r="B24" s="43">
        <v>30</v>
      </c>
      <c r="C24" s="44">
        <f>(C2*B24)/100</f>
        <v>8841</v>
      </c>
      <c r="D24" s="45">
        <f t="shared" si="4"/>
        <v>4420.5</v>
      </c>
      <c r="E24" s="46">
        <f t="shared" si="5"/>
        <v>4400</v>
      </c>
      <c r="F24" s="57">
        <v>26700</v>
      </c>
      <c r="G24" s="44"/>
      <c r="H24" s="54">
        <v>4400</v>
      </c>
    </row>
    <row r="25" spans="1:8" x14ac:dyDescent="0.25">
      <c r="A25" s="42" t="s">
        <v>30</v>
      </c>
      <c r="B25" s="43">
        <v>35</v>
      </c>
      <c r="C25" s="44">
        <f>(C2*B25)/100</f>
        <v>10314.5</v>
      </c>
      <c r="D25" s="45">
        <f t="shared" si="4"/>
        <v>5157.25</v>
      </c>
      <c r="E25" s="46">
        <f t="shared" si="5"/>
        <v>5200</v>
      </c>
      <c r="F25" s="57">
        <v>31200</v>
      </c>
      <c r="G25" s="44"/>
      <c r="H25" s="54">
        <v>5200</v>
      </c>
    </row>
    <row r="26" spans="1:8" x14ac:dyDescent="0.25">
      <c r="A26" s="43" t="s">
        <v>31</v>
      </c>
      <c r="B26" s="43">
        <v>40</v>
      </c>
      <c r="C26" s="44">
        <f>(C2*B26)/100</f>
        <v>11788</v>
      </c>
      <c r="D26" s="45">
        <f t="shared" si="4"/>
        <v>5894</v>
      </c>
      <c r="E26" s="46">
        <f t="shared" si="5"/>
        <v>5900</v>
      </c>
      <c r="F26" s="57">
        <v>35600</v>
      </c>
      <c r="G26" s="44"/>
      <c r="H26" s="54">
        <v>5900</v>
      </c>
    </row>
    <row r="27" spans="1:8" ht="55.5" customHeight="1" x14ac:dyDescent="0.25">
      <c r="A27" s="96" t="s">
        <v>34</v>
      </c>
      <c r="B27" s="96"/>
      <c r="C27" s="96"/>
      <c r="D27" s="96"/>
      <c r="E27" s="96"/>
      <c r="F27" s="96"/>
      <c r="G27" s="96"/>
      <c r="H27" s="96"/>
    </row>
    <row r="28" spans="1:8" x14ac:dyDescent="0.25">
      <c r="A28" s="42" t="s">
        <v>26</v>
      </c>
      <c r="B28" s="49">
        <v>20</v>
      </c>
      <c r="C28" s="45">
        <f>(C2*B28)/100</f>
        <v>5894</v>
      </c>
      <c r="D28" s="45">
        <f t="shared" ref="D28:D33" si="6">(C28/2)</f>
        <v>2947</v>
      </c>
      <c r="E28" s="46">
        <f t="shared" ref="E28:E33" si="7">ROUND(D28,-2)</f>
        <v>2900</v>
      </c>
      <c r="F28" s="57">
        <v>17800</v>
      </c>
      <c r="G28" s="44"/>
      <c r="H28" s="54">
        <v>2900</v>
      </c>
    </row>
    <row r="29" spans="1:8" x14ac:dyDescent="0.25">
      <c r="A29" s="42" t="s">
        <v>27</v>
      </c>
      <c r="B29" s="49">
        <v>25</v>
      </c>
      <c r="C29" s="45">
        <f>(C2*B29)/100</f>
        <v>7367.5</v>
      </c>
      <c r="D29" s="45">
        <f t="shared" si="6"/>
        <v>3683.75</v>
      </c>
      <c r="E29" s="46">
        <f t="shared" si="7"/>
        <v>3700</v>
      </c>
      <c r="F29" s="57">
        <v>22300</v>
      </c>
      <c r="G29" s="44"/>
      <c r="H29" s="54">
        <v>3700</v>
      </c>
    </row>
    <row r="30" spans="1:8" x14ac:dyDescent="0.25">
      <c r="A30" s="42" t="s">
        <v>28</v>
      </c>
      <c r="B30" s="49">
        <v>30</v>
      </c>
      <c r="C30" s="45">
        <f>(C2*B30)/100</f>
        <v>8841</v>
      </c>
      <c r="D30" s="45">
        <f t="shared" si="6"/>
        <v>4420.5</v>
      </c>
      <c r="E30" s="46">
        <f t="shared" si="7"/>
        <v>4400</v>
      </c>
      <c r="F30" s="57">
        <v>26700</v>
      </c>
      <c r="G30" s="44"/>
      <c r="H30" s="54">
        <v>4400</v>
      </c>
    </row>
    <row r="31" spans="1:8" x14ac:dyDescent="0.25">
      <c r="A31" s="42" t="s">
        <v>29</v>
      </c>
      <c r="B31" s="49">
        <v>35</v>
      </c>
      <c r="C31" s="45">
        <f>(C2*B31)/100</f>
        <v>10314.5</v>
      </c>
      <c r="D31" s="45">
        <f t="shared" si="6"/>
        <v>5157.25</v>
      </c>
      <c r="E31" s="46">
        <f t="shared" si="7"/>
        <v>5200</v>
      </c>
      <c r="F31" s="57">
        <v>31200</v>
      </c>
      <c r="G31" s="44"/>
      <c r="H31" s="54">
        <v>5200</v>
      </c>
    </row>
    <row r="32" spans="1:8" x14ac:dyDescent="0.25">
      <c r="A32" s="42" t="s">
        <v>30</v>
      </c>
      <c r="B32" s="49">
        <v>40</v>
      </c>
      <c r="C32" s="45">
        <f>(C2*B32)/100</f>
        <v>11788</v>
      </c>
      <c r="D32" s="45">
        <f t="shared" si="6"/>
        <v>5894</v>
      </c>
      <c r="E32" s="46">
        <f t="shared" si="7"/>
        <v>5900</v>
      </c>
      <c r="F32" s="57">
        <v>35600</v>
      </c>
      <c r="G32" s="44"/>
      <c r="H32" s="54">
        <v>5900</v>
      </c>
    </row>
    <row r="33" spans="1:8" x14ac:dyDescent="0.25">
      <c r="A33" s="49" t="s">
        <v>31</v>
      </c>
      <c r="B33" s="49">
        <v>50</v>
      </c>
      <c r="C33" s="45">
        <f>(C2*B33)/100</f>
        <v>14735</v>
      </c>
      <c r="D33" s="45">
        <f t="shared" si="6"/>
        <v>7367.5</v>
      </c>
      <c r="E33" s="46">
        <f t="shared" si="7"/>
        <v>7400</v>
      </c>
      <c r="F33" s="57">
        <v>44500</v>
      </c>
      <c r="G33" s="44"/>
      <c r="H33" s="54">
        <v>7400</v>
      </c>
    </row>
  </sheetData>
  <mergeCells count="11">
    <mergeCell ref="A27:H27"/>
    <mergeCell ref="A2:B2"/>
    <mergeCell ref="G2:K2"/>
    <mergeCell ref="A1:H1"/>
    <mergeCell ref="C3:E3"/>
    <mergeCell ref="G3:G4"/>
    <mergeCell ref="H3:H4"/>
    <mergeCell ref="A5:H5"/>
    <mergeCell ref="A6:H6"/>
    <mergeCell ref="A13:H13"/>
    <mergeCell ref="A20:H20"/>
  </mergeCells>
  <pageMargins left="0.70866141732283472" right="0.70866141732283472" top="0.74803149606299213" bottom="0.3937007874015748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M12" sqref="M12"/>
    </sheetView>
  </sheetViews>
  <sheetFormatPr defaultRowHeight="15" x14ac:dyDescent="0.25"/>
  <cols>
    <col min="1" max="1" width="15.140625" customWidth="1"/>
    <col min="2" max="2" width="11.7109375" customWidth="1"/>
    <col min="3" max="3" width="13.85546875" customWidth="1"/>
    <col min="4" max="4" width="10.28515625" customWidth="1"/>
    <col min="5" max="5" width="13.7109375" customWidth="1"/>
    <col min="6" max="6" width="16.85546875" customWidth="1"/>
    <col min="7" max="7" width="13" customWidth="1"/>
    <col min="8" max="8" width="17.140625" customWidth="1"/>
    <col min="257" max="257" width="15.140625" customWidth="1"/>
    <col min="258" max="258" width="11.7109375" customWidth="1"/>
    <col min="259" max="259" width="12.42578125" customWidth="1"/>
    <col min="260" max="260" width="10.28515625" customWidth="1"/>
    <col min="261" max="261" width="13.7109375" customWidth="1"/>
    <col min="513" max="513" width="15.140625" customWidth="1"/>
    <col min="514" max="514" width="11.7109375" customWidth="1"/>
    <col min="515" max="515" width="12.42578125" customWidth="1"/>
    <col min="516" max="516" width="10.28515625" customWidth="1"/>
    <col min="517" max="517" width="13.7109375" customWidth="1"/>
    <col min="769" max="769" width="15.140625" customWidth="1"/>
    <col min="770" max="770" width="11.7109375" customWidth="1"/>
    <col min="771" max="771" width="12.42578125" customWidth="1"/>
    <col min="772" max="772" width="10.28515625" customWidth="1"/>
    <col min="773" max="773" width="13.7109375" customWidth="1"/>
    <col min="1025" max="1025" width="15.140625" customWidth="1"/>
    <col min="1026" max="1026" width="11.7109375" customWidth="1"/>
    <col min="1027" max="1027" width="12.42578125" customWidth="1"/>
    <col min="1028" max="1028" width="10.28515625" customWidth="1"/>
    <col min="1029" max="1029" width="13.7109375" customWidth="1"/>
    <col min="1281" max="1281" width="15.140625" customWidth="1"/>
    <col min="1282" max="1282" width="11.7109375" customWidth="1"/>
    <col min="1283" max="1283" width="12.42578125" customWidth="1"/>
    <col min="1284" max="1284" width="10.28515625" customWidth="1"/>
    <col min="1285" max="1285" width="13.7109375" customWidth="1"/>
    <col min="1537" max="1537" width="15.140625" customWidth="1"/>
    <col min="1538" max="1538" width="11.7109375" customWidth="1"/>
    <col min="1539" max="1539" width="12.42578125" customWidth="1"/>
    <col min="1540" max="1540" width="10.28515625" customWidth="1"/>
    <col min="1541" max="1541" width="13.7109375" customWidth="1"/>
    <col min="1793" max="1793" width="15.140625" customWidth="1"/>
    <col min="1794" max="1794" width="11.7109375" customWidth="1"/>
    <col min="1795" max="1795" width="12.42578125" customWidth="1"/>
    <col min="1796" max="1796" width="10.28515625" customWidth="1"/>
    <col min="1797" max="1797" width="13.7109375" customWidth="1"/>
    <col min="2049" max="2049" width="15.140625" customWidth="1"/>
    <col min="2050" max="2050" width="11.7109375" customWidth="1"/>
    <col min="2051" max="2051" width="12.42578125" customWidth="1"/>
    <col min="2052" max="2052" width="10.28515625" customWidth="1"/>
    <col min="2053" max="2053" width="13.7109375" customWidth="1"/>
    <col min="2305" max="2305" width="15.140625" customWidth="1"/>
    <col min="2306" max="2306" width="11.7109375" customWidth="1"/>
    <col min="2307" max="2307" width="12.42578125" customWidth="1"/>
    <col min="2308" max="2308" width="10.28515625" customWidth="1"/>
    <col min="2309" max="2309" width="13.7109375" customWidth="1"/>
    <col min="2561" max="2561" width="15.140625" customWidth="1"/>
    <col min="2562" max="2562" width="11.7109375" customWidth="1"/>
    <col min="2563" max="2563" width="12.42578125" customWidth="1"/>
    <col min="2564" max="2564" width="10.28515625" customWidth="1"/>
    <col min="2565" max="2565" width="13.7109375" customWidth="1"/>
    <col min="2817" max="2817" width="15.140625" customWidth="1"/>
    <col min="2818" max="2818" width="11.7109375" customWidth="1"/>
    <col min="2819" max="2819" width="12.42578125" customWidth="1"/>
    <col min="2820" max="2820" width="10.28515625" customWidth="1"/>
    <col min="2821" max="2821" width="13.7109375" customWidth="1"/>
    <col min="3073" max="3073" width="15.140625" customWidth="1"/>
    <col min="3074" max="3074" width="11.7109375" customWidth="1"/>
    <col min="3075" max="3075" width="12.42578125" customWidth="1"/>
    <col min="3076" max="3076" width="10.28515625" customWidth="1"/>
    <col min="3077" max="3077" width="13.7109375" customWidth="1"/>
    <col min="3329" max="3329" width="15.140625" customWidth="1"/>
    <col min="3330" max="3330" width="11.7109375" customWidth="1"/>
    <col min="3331" max="3331" width="12.42578125" customWidth="1"/>
    <col min="3332" max="3332" width="10.28515625" customWidth="1"/>
    <col min="3333" max="3333" width="13.7109375" customWidth="1"/>
    <col min="3585" max="3585" width="15.140625" customWidth="1"/>
    <col min="3586" max="3586" width="11.7109375" customWidth="1"/>
    <col min="3587" max="3587" width="12.42578125" customWidth="1"/>
    <col min="3588" max="3588" width="10.28515625" customWidth="1"/>
    <col min="3589" max="3589" width="13.7109375" customWidth="1"/>
    <col min="3841" max="3841" width="15.140625" customWidth="1"/>
    <col min="3842" max="3842" width="11.7109375" customWidth="1"/>
    <col min="3843" max="3843" width="12.42578125" customWidth="1"/>
    <col min="3844" max="3844" width="10.28515625" customWidth="1"/>
    <col min="3845" max="3845" width="13.7109375" customWidth="1"/>
    <col min="4097" max="4097" width="15.140625" customWidth="1"/>
    <col min="4098" max="4098" width="11.7109375" customWidth="1"/>
    <col min="4099" max="4099" width="12.42578125" customWidth="1"/>
    <col min="4100" max="4100" width="10.28515625" customWidth="1"/>
    <col min="4101" max="4101" width="13.7109375" customWidth="1"/>
    <col min="4353" max="4353" width="15.140625" customWidth="1"/>
    <col min="4354" max="4354" width="11.7109375" customWidth="1"/>
    <col min="4355" max="4355" width="12.42578125" customWidth="1"/>
    <col min="4356" max="4356" width="10.28515625" customWidth="1"/>
    <col min="4357" max="4357" width="13.7109375" customWidth="1"/>
    <col min="4609" max="4609" width="15.140625" customWidth="1"/>
    <col min="4610" max="4610" width="11.7109375" customWidth="1"/>
    <col min="4611" max="4611" width="12.42578125" customWidth="1"/>
    <col min="4612" max="4612" width="10.28515625" customWidth="1"/>
    <col min="4613" max="4613" width="13.7109375" customWidth="1"/>
    <col min="4865" max="4865" width="15.140625" customWidth="1"/>
    <col min="4866" max="4866" width="11.7109375" customWidth="1"/>
    <col min="4867" max="4867" width="12.42578125" customWidth="1"/>
    <col min="4868" max="4868" width="10.28515625" customWidth="1"/>
    <col min="4869" max="4869" width="13.7109375" customWidth="1"/>
    <col min="5121" max="5121" width="15.140625" customWidth="1"/>
    <col min="5122" max="5122" width="11.7109375" customWidth="1"/>
    <col min="5123" max="5123" width="12.42578125" customWidth="1"/>
    <col min="5124" max="5124" width="10.28515625" customWidth="1"/>
    <col min="5125" max="5125" width="13.7109375" customWidth="1"/>
    <col min="5377" max="5377" width="15.140625" customWidth="1"/>
    <col min="5378" max="5378" width="11.7109375" customWidth="1"/>
    <col min="5379" max="5379" width="12.42578125" customWidth="1"/>
    <col min="5380" max="5380" width="10.28515625" customWidth="1"/>
    <col min="5381" max="5381" width="13.7109375" customWidth="1"/>
    <col min="5633" max="5633" width="15.140625" customWidth="1"/>
    <col min="5634" max="5634" width="11.7109375" customWidth="1"/>
    <col min="5635" max="5635" width="12.42578125" customWidth="1"/>
    <col min="5636" max="5636" width="10.28515625" customWidth="1"/>
    <col min="5637" max="5637" width="13.7109375" customWidth="1"/>
    <col min="5889" max="5889" width="15.140625" customWidth="1"/>
    <col min="5890" max="5890" width="11.7109375" customWidth="1"/>
    <col min="5891" max="5891" width="12.42578125" customWidth="1"/>
    <col min="5892" max="5892" width="10.28515625" customWidth="1"/>
    <col min="5893" max="5893" width="13.7109375" customWidth="1"/>
    <col min="6145" max="6145" width="15.140625" customWidth="1"/>
    <col min="6146" max="6146" width="11.7109375" customWidth="1"/>
    <col min="6147" max="6147" width="12.42578125" customWidth="1"/>
    <col min="6148" max="6148" width="10.28515625" customWidth="1"/>
    <col min="6149" max="6149" width="13.7109375" customWidth="1"/>
    <col min="6401" max="6401" width="15.140625" customWidth="1"/>
    <col min="6402" max="6402" width="11.7109375" customWidth="1"/>
    <col min="6403" max="6403" width="12.42578125" customWidth="1"/>
    <col min="6404" max="6404" width="10.28515625" customWidth="1"/>
    <col min="6405" max="6405" width="13.7109375" customWidth="1"/>
    <col min="6657" max="6657" width="15.140625" customWidth="1"/>
    <col min="6658" max="6658" width="11.7109375" customWidth="1"/>
    <col min="6659" max="6659" width="12.42578125" customWidth="1"/>
    <col min="6660" max="6660" width="10.28515625" customWidth="1"/>
    <col min="6661" max="6661" width="13.7109375" customWidth="1"/>
    <col min="6913" max="6913" width="15.140625" customWidth="1"/>
    <col min="6914" max="6914" width="11.7109375" customWidth="1"/>
    <col min="6915" max="6915" width="12.42578125" customWidth="1"/>
    <col min="6916" max="6916" width="10.28515625" customWidth="1"/>
    <col min="6917" max="6917" width="13.7109375" customWidth="1"/>
    <col min="7169" max="7169" width="15.140625" customWidth="1"/>
    <col min="7170" max="7170" width="11.7109375" customWidth="1"/>
    <col min="7171" max="7171" width="12.42578125" customWidth="1"/>
    <col min="7172" max="7172" width="10.28515625" customWidth="1"/>
    <col min="7173" max="7173" width="13.7109375" customWidth="1"/>
    <col min="7425" max="7425" width="15.140625" customWidth="1"/>
    <col min="7426" max="7426" width="11.7109375" customWidth="1"/>
    <col min="7427" max="7427" width="12.42578125" customWidth="1"/>
    <col min="7428" max="7428" width="10.28515625" customWidth="1"/>
    <col min="7429" max="7429" width="13.7109375" customWidth="1"/>
    <col min="7681" max="7681" width="15.140625" customWidth="1"/>
    <col min="7682" max="7682" width="11.7109375" customWidth="1"/>
    <col min="7683" max="7683" width="12.42578125" customWidth="1"/>
    <col min="7684" max="7684" width="10.28515625" customWidth="1"/>
    <col min="7685" max="7685" width="13.7109375" customWidth="1"/>
    <col min="7937" max="7937" width="15.140625" customWidth="1"/>
    <col min="7938" max="7938" width="11.7109375" customWidth="1"/>
    <col min="7939" max="7939" width="12.42578125" customWidth="1"/>
    <col min="7940" max="7940" width="10.28515625" customWidth="1"/>
    <col min="7941" max="7941" width="13.7109375" customWidth="1"/>
    <col min="8193" max="8193" width="15.140625" customWidth="1"/>
    <col min="8194" max="8194" width="11.7109375" customWidth="1"/>
    <col min="8195" max="8195" width="12.42578125" customWidth="1"/>
    <col min="8196" max="8196" width="10.28515625" customWidth="1"/>
    <col min="8197" max="8197" width="13.7109375" customWidth="1"/>
    <col min="8449" max="8449" width="15.140625" customWidth="1"/>
    <col min="8450" max="8450" width="11.7109375" customWidth="1"/>
    <col min="8451" max="8451" width="12.42578125" customWidth="1"/>
    <col min="8452" max="8452" width="10.28515625" customWidth="1"/>
    <col min="8453" max="8453" width="13.7109375" customWidth="1"/>
    <col min="8705" max="8705" width="15.140625" customWidth="1"/>
    <col min="8706" max="8706" width="11.7109375" customWidth="1"/>
    <col min="8707" max="8707" width="12.42578125" customWidth="1"/>
    <col min="8708" max="8708" width="10.28515625" customWidth="1"/>
    <col min="8709" max="8709" width="13.7109375" customWidth="1"/>
    <col min="8961" max="8961" width="15.140625" customWidth="1"/>
    <col min="8962" max="8962" width="11.7109375" customWidth="1"/>
    <col min="8963" max="8963" width="12.42578125" customWidth="1"/>
    <col min="8964" max="8964" width="10.28515625" customWidth="1"/>
    <col min="8965" max="8965" width="13.7109375" customWidth="1"/>
    <col min="9217" max="9217" width="15.140625" customWidth="1"/>
    <col min="9218" max="9218" width="11.7109375" customWidth="1"/>
    <col min="9219" max="9219" width="12.42578125" customWidth="1"/>
    <col min="9220" max="9220" width="10.28515625" customWidth="1"/>
    <col min="9221" max="9221" width="13.7109375" customWidth="1"/>
    <col min="9473" max="9473" width="15.140625" customWidth="1"/>
    <col min="9474" max="9474" width="11.7109375" customWidth="1"/>
    <col min="9475" max="9475" width="12.42578125" customWidth="1"/>
    <col min="9476" max="9476" width="10.28515625" customWidth="1"/>
    <col min="9477" max="9477" width="13.7109375" customWidth="1"/>
    <col min="9729" max="9729" width="15.140625" customWidth="1"/>
    <col min="9730" max="9730" width="11.7109375" customWidth="1"/>
    <col min="9731" max="9731" width="12.42578125" customWidth="1"/>
    <col min="9732" max="9732" width="10.28515625" customWidth="1"/>
    <col min="9733" max="9733" width="13.7109375" customWidth="1"/>
    <col min="9985" max="9985" width="15.140625" customWidth="1"/>
    <col min="9986" max="9986" width="11.7109375" customWidth="1"/>
    <col min="9987" max="9987" width="12.42578125" customWidth="1"/>
    <col min="9988" max="9988" width="10.28515625" customWidth="1"/>
    <col min="9989" max="9989" width="13.7109375" customWidth="1"/>
    <col min="10241" max="10241" width="15.140625" customWidth="1"/>
    <col min="10242" max="10242" width="11.7109375" customWidth="1"/>
    <col min="10243" max="10243" width="12.42578125" customWidth="1"/>
    <col min="10244" max="10244" width="10.28515625" customWidth="1"/>
    <col min="10245" max="10245" width="13.7109375" customWidth="1"/>
    <col min="10497" max="10497" width="15.140625" customWidth="1"/>
    <col min="10498" max="10498" width="11.7109375" customWidth="1"/>
    <col min="10499" max="10499" width="12.42578125" customWidth="1"/>
    <col min="10500" max="10500" width="10.28515625" customWidth="1"/>
    <col min="10501" max="10501" width="13.7109375" customWidth="1"/>
    <col min="10753" max="10753" width="15.140625" customWidth="1"/>
    <col min="10754" max="10754" width="11.7109375" customWidth="1"/>
    <col min="10755" max="10755" width="12.42578125" customWidth="1"/>
    <col min="10756" max="10756" width="10.28515625" customWidth="1"/>
    <col min="10757" max="10757" width="13.7109375" customWidth="1"/>
    <col min="11009" max="11009" width="15.140625" customWidth="1"/>
    <col min="11010" max="11010" width="11.7109375" customWidth="1"/>
    <col min="11011" max="11011" width="12.42578125" customWidth="1"/>
    <col min="11012" max="11012" width="10.28515625" customWidth="1"/>
    <col min="11013" max="11013" width="13.7109375" customWidth="1"/>
    <col min="11265" max="11265" width="15.140625" customWidth="1"/>
    <col min="11266" max="11266" width="11.7109375" customWidth="1"/>
    <col min="11267" max="11267" width="12.42578125" customWidth="1"/>
    <col min="11268" max="11268" width="10.28515625" customWidth="1"/>
    <col min="11269" max="11269" width="13.7109375" customWidth="1"/>
    <col min="11521" max="11521" width="15.140625" customWidth="1"/>
    <col min="11522" max="11522" width="11.7109375" customWidth="1"/>
    <col min="11523" max="11523" width="12.42578125" customWidth="1"/>
    <col min="11524" max="11524" width="10.28515625" customWidth="1"/>
    <col min="11525" max="11525" width="13.7109375" customWidth="1"/>
    <col min="11777" max="11777" width="15.140625" customWidth="1"/>
    <col min="11778" max="11778" width="11.7109375" customWidth="1"/>
    <col min="11779" max="11779" width="12.42578125" customWidth="1"/>
    <col min="11780" max="11780" width="10.28515625" customWidth="1"/>
    <col min="11781" max="11781" width="13.7109375" customWidth="1"/>
    <col min="12033" max="12033" width="15.140625" customWidth="1"/>
    <col min="12034" max="12034" width="11.7109375" customWidth="1"/>
    <col min="12035" max="12035" width="12.42578125" customWidth="1"/>
    <col min="12036" max="12036" width="10.28515625" customWidth="1"/>
    <col min="12037" max="12037" width="13.7109375" customWidth="1"/>
    <col min="12289" max="12289" width="15.140625" customWidth="1"/>
    <col min="12290" max="12290" width="11.7109375" customWidth="1"/>
    <col min="12291" max="12291" width="12.42578125" customWidth="1"/>
    <col min="12292" max="12292" width="10.28515625" customWidth="1"/>
    <col min="12293" max="12293" width="13.7109375" customWidth="1"/>
    <col min="12545" max="12545" width="15.140625" customWidth="1"/>
    <col min="12546" max="12546" width="11.7109375" customWidth="1"/>
    <col min="12547" max="12547" width="12.42578125" customWidth="1"/>
    <col min="12548" max="12548" width="10.28515625" customWidth="1"/>
    <col min="12549" max="12549" width="13.7109375" customWidth="1"/>
    <col min="12801" max="12801" width="15.140625" customWidth="1"/>
    <col min="12802" max="12802" width="11.7109375" customWidth="1"/>
    <col min="12803" max="12803" width="12.42578125" customWidth="1"/>
    <col min="12804" max="12804" width="10.28515625" customWidth="1"/>
    <col min="12805" max="12805" width="13.7109375" customWidth="1"/>
    <col min="13057" max="13057" width="15.140625" customWidth="1"/>
    <col min="13058" max="13058" width="11.7109375" customWidth="1"/>
    <col min="13059" max="13059" width="12.42578125" customWidth="1"/>
    <col min="13060" max="13060" width="10.28515625" customWidth="1"/>
    <col min="13061" max="13061" width="13.7109375" customWidth="1"/>
    <col min="13313" max="13313" width="15.140625" customWidth="1"/>
    <col min="13314" max="13314" width="11.7109375" customWidth="1"/>
    <col min="13315" max="13315" width="12.42578125" customWidth="1"/>
    <col min="13316" max="13316" width="10.28515625" customWidth="1"/>
    <col min="13317" max="13317" width="13.7109375" customWidth="1"/>
    <col min="13569" max="13569" width="15.140625" customWidth="1"/>
    <col min="13570" max="13570" width="11.7109375" customWidth="1"/>
    <col min="13571" max="13571" width="12.42578125" customWidth="1"/>
    <col min="13572" max="13572" width="10.28515625" customWidth="1"/>
    <col min="13573" max="13573" width="13.7109375" customWidth="1"/>
    <col min="13825" max="13825" width="15.140625" customWidth="1"/>
    <col min="13826" max="13826" width="11.7109375" customWidth="1"/>
    <col min="13827" max="13827" width="12.42578125" customWidth="1"/>
    <col min="13828" max="13828" width="10.28515625" customWidth="1"/>
    <col min="13829" max="13829" width="13.7109375" customWidth="1"/>
    <col min="14081" max="14081" width="15.140625" customWidth="1"/>
    <col min="14082" max="14082" width="11.7109375" customWidth="1"/>
    <col min="14083" max="14083" width="12.42578125" customWidth="1"/>
    <col min="14084" max="14084" width="10.28515625" customWidth="1"/>
    <col min="14085" max="14085" width="13.7109375" customWidth="1"/>
    <col min="14337" max="14337" width="15.140625" customWidth="1"/>
    <col min="14338" max="14338" width="11.7109375" customWidth="1"/>
    <col min="14339" max="14339" width="12.42578125" customWidth="1"/>
    <col min="14340" max="14340" width="10.28515625" customWidth="1"/>
    <col min="14341" max="14341" width="13.7109375" customWidth="1"/>
    <col min="14593" max="14593" width="15.140625" customWidth="1"/>
    <col min="14594" max="14594" width="11.7109375" customWidth="1"/>
    <col min="14595" max="14595" width="12.42578125" customWidth="1"/>
    <col min="14596" max="14596" width="10.28515625" customWidth="1"/>
    <col min="14597" max="14597" width="13.7109375" customWidth="1"/>
    <col min="14849" max="14849" width="15.140625" customWidth="1"/>
    <col min="14850" max="14850" width="11.7109375" customWidth="1"/>
    <col min="14851" max="14851" width="12.42578125" customWidth="1"/>
    <col min="14852" max="14852" width="10.28515625" customWidth="1"/>
    <col min="14853" max="14853" width="13.7109375" customWidth="1"/>
    <col min="15105" max="15105" width="15.140625" customWidth="1"/>
    <col min="15106" max="15106" width="11.7109375" customWidth="1"/>
    <col min="15107" max="15107" width="12.42578125" customWidth="1"/>
    <col min="15108" max="15108" width="10.28515625" customWidth="1"/>
    <col min="15109" max="15109" width="13.7109375" customWidth="1"/>
    <col min="15361" max="15361" width="15.140625" customWidth="1"/>
    <col min="15362" max="15362" width="11.7109375" customWidth="1"/>
    <col min="15363" max="15363" width="12.42578125" customWidth="1"/>
    <col min="15364" max="15364" width="10.28515625" customWidth="1"/>
    <col min="15365" max="15365" width="13.7109375" customWidth="1"/>
    <col min="15617" max="15617" width="15.140625" customWidth="1"/>
    <col min="15618" max="15618" width="11.7109375" customWidth="1"/>
    <col min="15619" max="15619" width="12.42578125" customWidth="1"/>
    <col min="15620" max="15620" width="10.28515625" customWidth="1"/>
    <col min="15621" max="15621" width="13.7109375" customWidth="1"/>
    <col min="15873" max="15873" width="15.140625" customWidth="1"/>
    <col min="15874" max="15874" width="11.7109375" customWidth="1"/>
    <col min="15875" max="15875" width="12.42578125" customWidth="1"/>
    <col min="15876" max="15876" width="10.28515625" customWidth="1"/>
    <col min="15877" max="15877" width="13.7109375" customWidth="1"/>
    <col min="16129" max="16129" width="15.140625" customWidth="1"/>
    <col min="16130" max="16130" width="11.7109375" customWidth="1"/>
    <col min="16131" max="16131" width="12.42578125" customWidth="1"/>
    <col min="16132" max="16132" width="10.28515625" customWidth="1"/>
    <col min="16133" max="16133" width="13.7109375" customWidth="1"/>
  </cols>
  <sheetData>
    <row r="1" spans="1:11" ht="18" x14ac:dyDescent="0.25">
      <c r="A1" s="71" t="s">
        <v>38</v>
      </c>
      <c r="B1" s="71"/>
      <c r="C1" s="71"/>
      <c r="D1" s="71"/>
      <c r="E1" s="71"/>
      <c r="F1" s="71"/>
      <c r="G1" s="71"/>
      <c r="H1" s="71"/>
    </row>
    <row r="2" spans="1:11" ht="18" x14ac:dyDescent="0.25">
      <c r="A2" s="89" t="s">
        <v>18</v>
      </c>
      <c r="B2" s="89"/>
      <c r="C2" s="55">
        <v>32149</v>
      </c>
      <c r="D2" s="7"/>
      <c r="E2" s="7"/>
      <c r="G2" s="90"/>
      <c r="H2" s="90"/>
      <c r="I2" s="90"/>
      <c r="J2" s="90"/>
      <c r="K2" s="90"/>
    </row>
    <row r="3" spans="1:11" ht="73.5" customHeight="1" x14ac:dyDescent="0.25">
      <c r="A3" s="37"/>
      <c r="B3" s="38"/>
      <c r="C3" s="72" t="s">
        <v>42</v>
      </c>
      <c r="D3" s="72"/>
      <c r="E3" s="72"/>
      <c r="F3" s="39" t="s">
        <v>43</v>
      </c>
      <c r="G3" s="73" t="s">
        <v>44</v>
      </c>
      <c r="H3" s="74" t="s">
        <v>45</v>
      </c>
    </row>
    <row r="4" spans="1:11" ht="25.5" x14ac:dyDescent="0.25">
      <c r="A4" s="40" t="s">
        <v>21</v>
      </c>
      <c r="B4" s="40" t="s">
        <v>22</v>
      </c>
      <c r="C4" s="40" t="s">
        <v>23</v>
      </c>
      <c r="D4" s="41" t="s">
        <v>24</v>
      </c>
      <c r="E4" s="40" t="s">
        <v>46</v>
      </c>
      <c r="F4" s="40" t="s">
        <v>46</v>
      </c>
      <c r="G4" s="73"/>
      <c r="H4" s="75"/>
    </row>
    <row r="5" spans="1:11" x14ac:dyDescent="0.25">
      <c r="A5" s="88" t="s">
        <v>19</v>
      </c>
      <c r="B5" s="88"/>
      <c r="C5" s="88"/>
      <c r="D5" s="88"/>
      <c r="E5" s="88"/>
      <c r="F5" s="88"/>
      <c r="G5" s="88"/>
      <c r="H5" s="88"/>
    </row>
    <row r="6" spans="1:11" ht="15" customHeight="1" x14ac:dyDescent="0.25">
      <c r="A6" s="72" t="s">
        <v>20</v>
      </c>
      <c r="B6" s="72"/>
      <c r="C6" s="72"/>
      <c r="D6" s="72"/>
      <c r="E6" s="72"/>
      <c r="F6" s="72"/>
      <c r="G6" s="72"/>
      <c r="H6" s="72"/>
    </row>
    <row r="7" spans="1:11" x14ac:dyDescent="0.25">
      <c r="A7" s="42" t="s">
        <v>26</v>
      </c>
      <c r="B7" s="43">
        <v>15</v>
      </c>
      <c r="C7" s="44">
        <f>(C2*B7)/100</f>
        <v>4822.3500000000004</v>
      </c>
      <c r="D7" s="45">
        <f t="shared" ref="D7:D12" si="0">(C7/2)</f>
        <v>2411.1750000000002</v>
      </c>
      <c r="E7" s="46">
        <f t="shared" ref="E7:E12" si="1">ROUND(D7,-2)</f>
        <v>2400</v>
      </c>
      <c r="F7" s="53">
        <v>6200</v>
      </c>
      <c r="G7" s="23">
        <v>1400</v>
      </c>
      <c r="H7" s="54">
        <v>2400</v>
      </c>
      <c r="I7" s="58"/>
    </row>
    <row r="8" spans="1:11" x14ac:dyDescent="0.25">
      <c r="A8" s="42" t="s">
        <v>27</v>
      </c>
      <c r="B8" s="43">
        <v>16</v>
      </c>
      <c r="C8" s="44">
        <f>(C2*B8)/100</f>
        <v>5143.84</v>
      </c>
      <c r="D8" s="45">
        <f t="shared" si="0"/>
        <v>2571.92</v>
      </c>
      <c r="E8" s="46">
        <f t="shared" si="1"/>
        <v>2600</v>
      </c>
      <c r="F8" s="53">
        <v>6600</v>
      </c>
      <c r="G8" s="23">
        <v>1700</v>
      </c>
      <c r="H8" s="54">
        <v>2600</v>
      </c>
      <c r="I8" s="58"/>
    </row>
    <row r="9" spans="1:11" x14ac:dyDescent="0.25">
      <c r="A9" s="42" t="s">
        <v>28</v>
      </c>
      <c r="B9" s="43">
        <v>17</v>
      </c>
      <c r="C9" s="44">
        <f>(C2*B9)/100</f>
        <v>5465.33</v>
      </c>
      <c r="D9" s="45">
        <f t="shared" si="0"/>
        <v>2732.665</v>
      </c>
      <c r="E9" s="46">
        <f t="shared" si="1"/>
        <v>2700</v>
      </c>
      <c r="F9" s="53">
        <v>7000</v>
      </c>
      <c r="G9" s="23">
        <v>2300</v>
      </c>
      <c r="H9" s="54">
        <v>2700</v>
      </c>
      <c r="I9" s="58"/>
    </row>
    <row r="10" spans="1:11" x14ac:dyDescent="0.25">
      <c r="A10" s="42" t="s">
        <v>29</v>
      </c>
      <c r="B10" s="43">
        <v>18</v>
      </c>
      <c r="C10" s="44">
        <f>(C2*B10)/100</f>
        <v>5786.82</v>
      </c>
      <c r="D10" s="45">
        <f t="shared" si="0"/>
        <v>2893.41</v>
      </c>
      <c r="E10" s="46">
        <f t="shared" si="1"/>
        <v>2900</v>
      </c>
      <c r="F10" s="53">
        <v>7500</v>
      </c>
      <c r="G10" s="23">
        <v>2900</v>
      </c>
      <c r="H10" s="54">
        <v>2900</v>
      </c>
      <c r="I10" s="58"/>
    </row>
    <row r="11" spans="1:11" x14ac:dyDescent="0.25">
      <c r="A11" s="42" t="s">
        <v>30</v>
      </c>
      <c r="B11" s="43">
        <v>19</v>
      </c>
      <c r="C11" s="44">
        <f>(C2*B11)/100</f>
        <v>6108.31</v>
      </c>
      <c r="D11" s="45">
        <f t="shared" si="0"/>
        <v>3054.1550000000002</v>
      </c>
      <c r="E11" s="46">
        <f t="shared" si="1"/>
        <v>3100</v>
      </c>
      <c r="F11" s="53">
        <v>7900</v>
      </c>
      <c r="G11" s="23">
        <v>4300</v>
      </c>
      <c r="H11" s="54">
        <v>3100</v>
      </c>
      <c r="I11" s="58"/>
    </row>
    <row r="12" spans="1:11" x14ac:dyDescent="0.25">
      <c r="A12" s="43" t="s">
        <v>31</v>
      </c>
      <c r="B12" s="43">
        <v>20</v>
      </c>
      <c r="C12" s="44">
        <f>(C2*B12)/100</f>
        <v>6429.8</v>
      </c>
      <c r="D12" s="45">
        <f t="shared" si="0"/>
        <v>3214.9</v>
      </c>
      <c r="E12" s="46">
        <f t="shared" si="1"/>
        <v>3200</v>
      </c>
      <c r="F12" s="53">
        <v>8300</v>
      </c>
      <c r="G12" s="23">
        <v>5700</v>
      </c>
      <c r="H12" s="54">
        <v>3200</v>
      </c>
      <c r="I12" s="58"/>
    </row>
    <row r="13" spans="1:11" x14ac:dyDescent="0.25">
      <c r="A13" s="99" t="s">
        <v>32</v>
      </c>
      <c r="B13" s="99"/>
      <c r="C13" s="99"/>
      <c r="D13" s="99"/>
      <c r="E13" s="99"/>
      <c r="F13" s="99"/>
      <c r="G13" s="99"/>
      <c r="H13" s="99"/>
    </row>
    <row r="14" spans="1:11" x14ac:dyDescent="0.25">
      <c r="A14" s="42" t="s">
        <v>26</v>
      </c>
      <c r="B14" s="43">
        <v>15</v>
      </c>
      <c r="C14" s="44">
        <f>(C2*B14)/100</f>
        <v>4822.3500000000004</v>
      </c>
      <c r="D14" s="45">
        <f t="shared" ref="D14:D19" si="2">(C14/2)</f>
        <v>2411.1750000000002</v>
      </c>
      <c r="E14" s="46">
        <f t="shared" ref="E14:E19" si="3">ROUND(D14,-2)</f>
        <v>2400</v>
      </c>
      <c r="F14" s="53">
        <v>6200</v>
      </c>
      <c r="G14" s="23">
        <v>4300</v>
      </c>
      <c r="H14" s="54">
        <v>2400</v>
      </c>
    </row>
    <row r="15" spans="1:11" x14ac:dyDescent="0.25">
      <c r="A15" s="42" t="s">
        <v>27</v>
      </c>
      <c r="B15" s="43">
        <v>17</v>
      </c>
      <c r="C15" s="44">
        <f>(C2*B15)/100</f>
        <v>5465.33</v>
      </c>
      <c r="D15" s="45">
        <f t="shared" si="2"/>
        <v>2732.665</v>
      </c>
      <c r="E15" s="46">
        <f t="shared" si="3"/>
        <v>2700</v>
      </c>
      <c r="F15" s="53">
        <v>7000</v>
      </c>
      <c r="G15" s="23">
        <v>4900</v>
      </c>
      <c r="H15" s="54">
        <v>2700</v>
      </c>
    </row>
    <row r="16" spans="1:11" x14ac:dyDescent="0.25">
      <c r="A16" s="42" t="s">
        <v>28</v>
      </c>
      <c r="B16" s="43">
        <v>19</v>
      </c>
      <c r="C16" s="44">
        <f>(C2*B16)/100</f>
        <v>6108.31</v>
      </c>
      <c r="D16" s="45">
        <f t="shared" si="2"/>
        <v>3054.1550000000002</v>
      </c>
      <c r="E16" s="46">
        <f t="shared" si="3"/>
        <v>3100</v>
      </c>
      <c r="F16" s="53">
        <v>7900</v>
      </c>
      <c r="G16" s="23">
        <v>5500</v>
      </c>
      <c r="H16" s="54">
        <v>3100</v>
      </c>
    </row>
    <row r="17" spans="1:8" x14ac:dyDescent="0.25">
      <c r="A17" s="42" t="s">
        <v>29</v>
      </c>
      <c r="B17" s="43">
        <v>20</v>
      </c>
      <c r="C17" s="44">
        <f>(C2*B17)/100</f>
        <v>6429.8</v>
      </c>
      <c r="D17" s="45">
        <f t="shared" si="2"/>
        <v>3214.9</v>
      </c>
      <c r="E17" s="46">
        <f t="shared" si="3"/>
        <v>3200</v>
      </c>
      <c r="F17" s="53">
        <v>8300</v>
      </c>
      <c r="G17" s="23">
        <v>5700</v>
      </c>
      <c r="H17" s="54">
        <v>3200</v>
      </c>
    </row>
    <row r="18" spans="1:8" x14ac:dyDescent="0.25">
      <c r="A18" s="42" t="s">
        <v>30</v>
      </c>
      <c r="B18" s="43">
        <v>30</v>
      </c>
      <c r="C18" s="44">
        <f>(C2*B18)/100</f>
        <v>9644.7000000000007</v>
      </c>
      <c r="D18" s="45">
        <f t="shared" si="2"/>
        <v>4822.3500000000004</v>
      </c>
      <c r="E18" s="46">
        <f t="shared" si="3"/>
        <v>4800</v>
      </c>
      <c r="F18" s="53">
        <v>12400</v>
      </c>
      <c r="G18" s="23">
        <v>8600</v>
      </c>
      <c r="H18" s="54">
        <v>4800</v>
      </c>
    </row>
    <row r="19" spans="1:8" x14ac:dyDescent="0.25">
      <c r="A19" s="43" t="s">
        <v>31</v>
      </c>
      <c r="B19" s="43">
        <v>40</v>
      </c>
      <c r="C19" s="44">
        <f>(C2*B19)/100</f>
        <v>12859.6</v>
      </c>
      <c r="D19" s="45">
        <f t="shared" si="2"/>
        <v>6429.8</v>
      </c>
      <c r="E19" s="46">
        <f t="shared" si="3"/>
        <v>6400</v>
      </c>
      <c r="F19" s="53">
        <v>16600</v>
      </c>
      <c r="G19" s="23">
        <v>11500</v>
      </c>
      <c r="H19" s="54">
        <v>6400</v>
      </c>
    </row>
    <row r="20" spans="1:8" ht="38.25" customHeight="1" x14ac:dyDescent="0.25">
      <c r="A20" s="96" t="s">
        <v>33</v>
      </c>
      <c r="B20" s="96"/>
      <c r="C20" s="96"/>
      <c r="D20" s="96"/>
      <c r="E20" s="96"/>
      <c r="F20" s="96"/>
      <c r="G20" s="96"/>
      <c r="H20" s="96"/>
    </row>
    <row r="21" spans="1:8" x14ac:dyDescent="0.25">
      <c r="A21" s="42" t="s">
        <v>26</v>
      </c>
      <c r="B21" s="43">
        <v>15</v>
      </c>
      <c r="C21" s="44">
        <f>(C2*B21)/100</f>
        <v>4822.3500000000004</v>
      </c>
      <c r="D21" s="45">
        <f t="shared" ref="D21:D26" si="4">(C21/2)</f>
        <v>2411.1750000000002</v>
      </c>
      <c r="E21" s="46">
        <f t="shared" ref="E21:E26" si="5">ROUND(D21,-2)</f>
        <v>2400</v>
      </c>
      <c r="F21" s="53">
        <v>6200</v>
      </c>
      <c r="G21" s="23">
        <v>4300</v>
      </c>
      <c r="H21" s="54">
        <v>2400</v>
      </c>
    </row>
    <row r="22" spans="1:8" x14ac:dyDescent="0.25">
      <c r="A22" s="42" t="s">
        <v>27</v>
      </c>
      <c r="B22" s="43">
        <v>20</v>
      </c>
      <c r="C22" s="44">
        <f>(C2*B22)/100</f>
        <v>6429.8</v>
      </c>
      <c r="D22" s="45">
        <f t="shared" si="4"/>
        <v>3214.9</v>
      </c>
      <c r="E22" s="46">
        <f t="shared" si="5"/>
        <v>3200</v>
      </c>
      <c r="F22" s="53">
        <v>8300</v>
      </c>
      <c r="G22" s="23">
        <v>5700</v>
      </c>
      <c r="H22" s="54">
        <v>3200</v>
      </c>
    </row>
    <row r="23" spans="1:8" x14ac:dyDescent="0.25">
      <c r="A23" s="42" t="s">
        <v>28</v>
      </c>
      <c r="B23" s="43">
        <v>25</v>
      </c>
      <c r="C23" s="44">
        <f>(C2*B23)/100</f>
        <v>8037.25</v>
      </c>
      <c r="D23" s="45">
        <f t="shared" si="4"/>
        <v>4018.625</v>
      </c>
      <c r="E23" s="46">
        <f t="shared" si="5"/>
        <v>4000</v>
      </c>
      <c r="F23" s="53">
        <v>10400</v>
      </c>
      <c r="G23" s="23">
        <v>7200</v>
      </c>
      <c r="H23" s="54">
        <v>4000</v>
      </c>
    </row>
    <row r="24" spans="1:8" x14ac:dyDescent="0.25">
      <c r="A24" s="42" t="s">
        <v>29</v>
      </c>
      <c r="B24" s="43">
        <v>30</v>
      </c>
      <c r="C24" s="44">
        <f>(C2*B24)/100</f>
        <v>9644.7000000000007</v>
      </c>
      <c r="D24" s="45">
        <f t="shared" si="4"/>
        <v>4822.3500000000004</v>
      </c>
      <c r="E24" s="46">
        <f t="shared" si="5"/>
        <v>4800</v>
      </c>
      <c r="F24" s="53">
        <v>12400</v>
      </c>
      <c r="G24" s="23">
        <v>8600</v>
      </c>
      <c r="H24" s="54">
        <v>4800</v>
      </c>
    </row>
    <row r="25" spans="1:8" x14ac:dyDescent="0.25">
      <c r="A25" s="42" t="s">
        <v>30</v>
      </c>
      <c r="B25" s="43">
        <v>35</v>
      </c>
      <c r="C25" s="44">
        <f>(C2*B25)/100</f>
        <v>11252.15</v>
      </c>
      <c r="D25" s="45">
        <f t="shared" si="4"/>
        <v>5626.0749999999998</v>
      </c>
      <c r="E25" s="46">
        <f t="shared" si="5"/>
        <v>5600</v>
      </c>
      <c r="F25" s="53">
        <v>14500</v>
      </c>
      <c r="G25" s="23">
        <v>10000</v>
      </c>
      <c r="H25" s="54">
        <v>5600</v>
      </c>
    </row>
    <row r="26" spans="1:8" x14ac:dyDescent="0.25">
      <c r="A26" s="43" t="s">
        <v>31</v>
      </c>
      <c r="B26" s="43">
        <v>40</v>
      </c>
      <c r="C26" s="44">
        <f>(C2*B26)/100</f>
        <v>12859.6</v>
      </c>
      <c r="D26" s="45">
        <f t="shared" si="4"/>
        <v>6429.8</v>
      </c>
      <c r="E26" s="46">
        <f t="shared" si="5"/>
        <v>6400</v>
      </c>
      <c r="F26" s="53">
        <v>16600</v>
      </c>
      <c r="G26" s="23">
        <v>11500</v>
      </c>
      <c r="H26" s="54">
        <v>6400</v>
      </c>
    </row>
    <row r="27" spans="1:8" ht="62.25" customHeight="1" x14ac:dyDescent="0.25">
      <c r="A27" s="96" t="s">
        <v>34</v>
      </c>
      <c r="B27" s="96"/>
      <c r="C27" s="96"/>
      <c r="D27" s="96"/>
      <c r="E27" s="96"/>
      <c r="F27" s="96"/>
      <c r="G27" s="96"/>
      <c r="H27" s="96"/>
    </row>
    <row r="28" spans="1:8" x14ac:dyDescent="0.25">
      <c r="A28" s="42" t="s">
        <v>26</v>
      </c>
      <c r="B28" s="49">
        <v>20</v>
      </c>
      <c r="C28" s="45">
        <f>(C2*B28)/100</f>
        <v>6429.8</v>
      </c>
      <c r="D28" s="45">
        <f t="shared" ref="D28:D33" si="6">(C28/2)</f>
        <v>3214.9</v>
      </c>
      <c r="E28" s="46">
        <f t="shared" ref="E28:E33" si="7">ROUND(D28,-2)</f>
        <v>3200</v>
      </c>
      <c r="F28" s="53">
        <v>8300</v>
      </c>
      <c r="G28" s="23">
        <v>5700</v>
      </c>
      <c r="H28" s="54">
        <v>3200</v>
      </c>
    </row>
    <row r="29" spans="1:8" x14ac:dyDescent="0.25">
      <c r="A29" s="42" t="s">
        <v>27</v>
      </c>
      <c r="B29" s="49">
        <v>25</v>
      </c>
      <c r="C29" s="45">
        <f>(C2*B29)/100</f>
        <v>8037.25</v>
      </c>
      <c r="D29" s="45">
        <f t="shared" si="6"/>
        <v>4018.625</v>
      </c>
      <c r="E29" s="46">
        <f t="shared" si="7"/>
        <v>4000</v>
      </c>
      <c r="F29" s="53">
        <v>10400</v>
      </c>
      <c r="G29" s="23">
        <v>7200</v>
      </c>
      <c r="H29" s="54">
        <v>4000</v>
      </c>
    </row>
    <row r="30" spans="1:8" x14ac:dyDescent="0.25">
      <c r="A30" s="42" t="s">
        <v>28</v>
      </c>
      <c r="B30" s="49">
        <v>30</v>
      </c>
      <c r="C30" s="45">
        <f>(C2*B30)/100</f>
        <v>9644.7000000000007</v>
      </c>
      <c r="D30" s="45">
        <f t="shared" si="6"/>
        <v>4822.3500000000004</v>
      </c>
      <c r="E30" s="46">
        <f t="shared" si="7"/>
        <v>4800</v>
      </c>
      <c r="F30" s="53">
        <v>12400</v>
      </c>
      <c r="G30" s="23">
        <v>8600</v>
      </c>
      <c r="H30" s="54">
        <v>4800</v>
      </c>
    </row>
    <row r="31" spans="1:8" x14ac:dyDescent="0.25">
      <c r="A31" s="42" t="s">
        <v>29</v>
      </c>
      <c r="B31" s="49">
        <v>35</v>
      </c>
      <c r="C31" s="45">
        <f>(C2*B31)/100</f>
        <v>11252.15</v>
      </c>
      <c r="D31" s="45">
        <f t="shared" si="6"/>
        <v>5626.0749999999998</v>
      </c>
      <c r="E31" s="46">
        <f t="shared" si="7"/>
        <v>5600</v>
      </c>
      <c r="F31" s="53">
        <v>14500</v>
      </c>
      <c r="G31" s="23">
        <v>10000</v>
      </c>
      <c r="H31" s="54">
        <v>5600</v>
      </c>
    </row>
    <row r="32" spans="1:8" x14ac:dyDescent="0.25">
      <c r="A32" s="42" t="s">
        <v>30</v>
      </c>
      <c r="B32" s="49">
        <v>40</v>
      </c>
      <c r="C32" s="45">
        <f>(C2*B32)/100</f>
        <v>12859.6</v>
      </c>
      <c r="D32" s="45">
        <f t="shared" si="6"/>
        <v>6429.8</v>
      </c>
      <c r="E32" s="46">
        <f t="shared" si="7"/>
        <v>6400</v>
      </c>
      <c r="F32" s="53">
        <v>16600</v>
      </c>
      <c r="G32" s="23">
        <v>11500</v>
      </c>
      <c r="H32" s="54">
        <v>6400</v>
      </c>
    </row>
    <row r="33" spans="1:8" x14ac:dyDescent="0.25">
      <c r="A33" s="49" t="s">
        <v>31</v>
      </c>
      <c r="B33" s="49">
        <v>50</v>
      </c>
      <c r="C33" s="45">
        <f>(C2*B33)/100</f>
        <v>16074.5</v>
      </c>
      <c r="D33" s="45">
        <f t="shared" si="6"/>
        <v>8037.25</v>
      </c>
      <c r="E33" s="46">
        <f t="shared" si="7"/>
        <v>8000</v>
      </c>
      <c r="F33" s="53">
        <v>20700</v>
      </c>
      <c r="G33" s="23">
        <v>1440</v>
      </c>
      <c r="H33" s="54">
        <v>8000</v>
      </c>
    </row>
    <row r="34" spans="1:8" x14ac:dyDescent="0.25">
      <c r="A34" s="30"/>
      <c r="B34" s="30"/>
      <c r="C34" s="30"/>
      <c r="D34" s="30"/>
      <c r="E34" s="30"/>
    </row>
  </sheetData>
  <mergeCells count="11">
    <mergeCell ref="A27:H27"/>
    <mergeCell ref="A2:B2"/>
    <mergeCell ref="G2:K2"/>
    <mergeCell ref="A1:H1"/>
    <mergeCell ref="C3:E3"/>
    <mergeCell ref="G3:G4"/>
    <mergeCell ref="H3:H4"/>
    <mergeCell ref="A5:H5"/>
    <mergeCell ref="A6:H6"/>
    <mergeCell ref="A13:H13"/>
    <mergeCell ref="A20:H20"/>
  </mergeCells>
  <pageMargins left="0.70866141732283472" right="0.70866141732283472" top="0.7480314960629921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Díjalap számítása</vt:lpstr>
      <vt:lpstr>Zene egyéni</vt:lpstr>
      <vt:lpstr>Zene csop</vt:lpstr>
      <vt:lpstr>Tánc csop</vt:lpstr>
      <vt:lpstr>Képző</vt:lpstr>
      <vt:lpstr>Báb, szín</vt:lpstr>
    </vt:vector>
  </TitlesOfParts>
  <Company>Klebersberg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Gyimesi Krisztina</dc:creator>
  <cp:lastModifiedBy>Windows-felhasználó</cp:lastModifiedBy>
  <cp:lastPrinted>2018-07-05T12:11:51Z</cp:lastPrinted>
  <dcterms:created xsi:type="dcterms:W3CDTF">2018-06-20T12:06:44Z</dcterms:created>
  <dcterms:modified xsi:type="dcterms:W3CDTF">2020-01-13T23:15:14Z</dcterms:modified>
</cp:coreProperties>
</file>